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июнь)" sheetId="1" r:id="rId1"/>
    <sheet name="2011(февраль)" sheetId="2" r:id="rId2"/>
    <sheet name="2010(ноябрь2009)" sheetId="3" r:id="rId3"/>
  </sheets>
  <definedNames/>
  <calcPr fullCalcOnLoad="1"/>
</workbook>
</file>

<file path=xl/sharedStrings.xml><?xml version="1.0" encoding="utf-8"?>
<sst xmlns="http://schemas.openxmlformats.org/spreadsheetml/2006/main" count="763" uniqueCount="116">
  <si>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</si>
  <si>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</si>
  <si>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</si>
  <si>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</si>
  <si>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</si>
  <si>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</si>
  <si>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</si>
  <si>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</si>
  <si>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</si>
  <si>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</si>
  <si>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</si>
  <si>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</si>
  <si>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</si>
  <si>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</si>
  <si>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</si>
  <si>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</si>
  <si>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</si>
  <si>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</si>
  <si>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</si>
  <si>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</si>
  <si>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</si>
  <si>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</si>
  <si>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</si>
  <si>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</si>
  <si>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</si>
  <si>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</si>
  <si>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</si>
  <si>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</si>
  <si>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</si>
  <si>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</si>
  <si>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</si>
  <si>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</si>
  <si>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</si>
  <si>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</si>
  <si>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</si>
  <si>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</si>
  <si>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</si>
  <si>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</si>
  <si>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</si>
  <si>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</si>
  <si>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</si>
  <si>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</si>
  <si>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</si>
  <si>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</si>
  <si>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</si>
  <si>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</si>
  <si>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</si>
  <si>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</si>
  <si>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</si>
  <si>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</si>
  <si>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</si>
  <si>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</si>
  <si>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</si>
  <si>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</si>
  <si>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</si>
  <si>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</si>
  <si>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</si>
  <si>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</si>
  <si>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</si>
  <si>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</si>
  <si>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</si>
  <si>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</si>
  <si>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</si>
  <si>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</si>
  <si>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</si>
  <si>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</si>
  <si>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</si>
  <si>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</si>
  <si>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</si>
  <si>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</si>
  <si>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</si>
  <si>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</si>
  <si>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</si>
  <si>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</si>
  <si>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</si>
  <si>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</si>
  <si>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</si>
  <si>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</si>
  <si>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</si>
  <si>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</si>
  <si>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</si>
  <si>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</si>
  <si>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</si>
  <si>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</si>
  <si>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</si>
  <si>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</si>
  <si>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</si>
  <si>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</si>
  <si>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</si>
  <si>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</si>
  <si>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</si>
  <si>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</si>
  <si>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</si>
  <si>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</si>
  <si>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</si>
  <si>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</si>
  <si>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</si>
  <si>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</si>
  <si>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</si>
  <si>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</si>
  <si>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</si>
  <si>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</si>
  <si>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</si>
  <si>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</si>
  <si>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</si>
  <si>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</si>
  <si>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на 2011 год"</t>
  </si>
  <si>
    <t>к решению 11 сессии 2 созыва №57от 20.12.2010 г.</t>
  </si>
  <si>
    <t>017</t>
  </si>
  <si>
    <t>Обеспечение деятельности финансовых органов</t>
  </si>
  <si>
    <t>06</t>
  </si>
  <si>
    <t>к решению  сессии  созыва № от 16.02.2011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</si>
  <si>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</si>
  <si>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</si>
  <si>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</si>
  <si>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к решению 15 сессии 2 созыва №      от  01.07.2011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</si>
</sst>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1">
      <selection activeCell="D4" sqref="D4:I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115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23">H10+I10</f>
        <v>1539545</v>
      </c>
      <c r="H10" s="27">
        <f>H11+H15+H18+H26+H25</f>
        <v>1539545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661725</v>
      </c>
      <c r="H18" s="12">
        <f>H19+H21</f>
        <v>661725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653525</v>
      </c>
      <c r="H19" s="15">
        <f>H20</f>
        <v>653525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v>653525</v>
      </c>
      <c r="H20" s="15">
        <v>653525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 t="shared" si="0"/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112</v>
      </c>
      <c r="E26" s="11"/>
      <c r="F26" s="11"/>
      <c r="G26" s="27">
        <f aca="true" t="shared" si="1" ref="G26:G72">H26+I26</f>
        <v>1820</v>
      </c>
      <c r="H26" s="31">
        <f>H27</f>
        <v>1820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112</v>
      </c>
      <c r="E27" s="14" t="s">
        <v>32</v>
      </c>
      <c r="F27" s="14"/>
      <c r="G27" s="27">
        <f t="shared" si="1"/>
        <v>1820</v>
      </c>
      <c r="H27" s="15">
        <f>H28</f>
        <v>1820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112</v>
      </c>
      <c r="E28" s="14" t="s">
        <v>32</v>
      </c>
      <c r="F28" s="14" t="s">
        <v>26</v>
      </c>
      <c r="G28" s="27">
        <v>1820</v>
      </c>
      <c r="H28" s="15">
        <v>1820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1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104000</v>
      </c>
      <c r="H32" s="27">
        <f>H33+H37</f>
        <v>104000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104000</v>
      </c>
      <c r="H37" s="15">
        <f>H38+H39</f>
        <v>104000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36" customHeight="1">
      <c r="A39" s="13" t="s">
        <v>114</v>
      </c>
      <c r="B39" s="6">
        <v>909</v>
      </c>
      <c r="C39" s="14" t="s">
        <v>19</v>
      </c>
      <c r="D39" s="14" t="s">
        <v>30</v>
      </c>
      <c r="E39" s="14" t="s">
        <v>113</v>
      </c>
      <c r="F39" s="14" t="s">
        <v>26</v>
      </c>
      <c r="G39" s="27">
        <f t="shared" si="1"/>
        <v>100000</v>
      </c>
      <c r="H39" s="15">
        <v>100000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1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1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1"/>
        <v>755280</v>
      </c>
      <c r="H43" s="27">
        <f>H44+H52+H48</f>
        <v>755280</v>
      </c>
      <c r="I43" s="9">
        <f>I44+I49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1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1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1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1"/>
        <v>0</v>
      </c>
      <c r="H47" s="15">
        <v>0</v>
      </c>
      <c r="I47" s="15">
        <v>0</v>
      </c>
    </row>
    <row r="48" spans="1:9" ht="33" customHeight="1">
      <c r="A48" s="13" t="s">
        <v>114</v>
      </c>
      <c r="B48" s="6">
        <v>909</v>
      </c>
      <c r="C48" s="14" t="s">
        <v>56</v>
      </c>
      <c r="D48" s="14" t="s">
        <v>11</v>
      </c>
      <c r="E48" s="14" t="s">
        <v>113</v>
      </c>
      <c r="F48" s="14" t="s">
        <v>26</v>
      </c>
      <c r="G48" s="27">
        <v>500000</v>
      </c>
      <c r="H48" s="15">
        <v>500000</v>
      </c>
      <c r="I48" s="15"/>
    </row>
    <row r="49" spans="1:9" ht="12.75">
      <c r="A49" s="20" t="s">
        <v>64</v>
      </c>
      <c r="B49" s="6">
        <v>909</v>
      </c>
      <c r="C49" s="11" t="s">
        <v>56</v>
      </c>
      <c r="D49" s="11" t="s">
        <v>13</v>
      </c>
      <c r="E49" s="11"/>
      <c r="F49" s="11"/>
      <c r="G49" s="27">
        <f t="shared" si="1"/>
        <v>0</v>
      </c>
      <c r="H49" s="12">
        <f>H50</f>
        <v>0</v>
      </c>
      <c r="I49" s="12">
        <f>I50</f>
        <v>0</v>
      </c>
    </row>
    <row r="50" spans="1:9" ht="12.75">
      <c r="A50" s="21" t="s">
        <v>65</v>
      </c>
      <c r="B50" s="6">
        <v>909</v>
      </c>
      <c r="C50" s="14" t="s">
        <v>56</v>
      </c>
      <c r="D50" s="14" t="s">
        <v>13</v>
      </c>
      <c r="E50" s="14" t="s">
        <v>66</v>
      </c>
      <c r="F50" s="14"/>
      <c r="G50" s="27">
        <f t="shared" si="1"/>
        <v>0</v>
      </c>
      <c r="H50" s="15">
        <f>H51</f>
        <v>0</v>
      </c>
      <c r="I50" s="15">
        <f>I51</f>
        <v>0</v>
      </c>
    </row>
    <row r="51" spans="1:9" ht="22.5">
      <c r="A51" s="21" t="s">
        <v>67</v>
      </c>
      <c r="B51" s="6">
        <v>909</v>
      </c>
      <c r="C51" s="14" t="s">
        <v>56</v>
      </c>
      <c r="D51" s="14" t="s">
        <v>13</v>
      </c>
      <c r="E51" s="14" t="s">
        <v>68</v>
      </c>
      <c r="F51" s="14" t="s">
        <v>26</v>
      </c>
      <c r="G51" s="27">
        <f t="shared" si="1"/>
        <v>0</v>
      </c>
      <c r="H51" s="15">
        <v>0</v>
      </c>
      <c r="I51" s="15">
        <v>0</v>
      </c>
    </row>
    <row r="52" spans="1:9" ht="12.75">
      <c r="A52" s="20" t="s">
        <v>69</v>
      </c>
      <c r="B52" s="6">
        <v>909</v>
      </c>
      <c r="C52" s="19" t="s">
        <v>56</v>
      </c>
      <c r="D52" s="19" t="s">
        <v>19</v>
      </c>
      <c r="E52" s="14"/>
      <c r="F52" s="14"/>
      <c r="G52" s="27">
        <f t="shared" si="1"/>
        <v>205280</v>
      </c>
      <c r="H52" s="17">
        <f>H53</f>
        <v>205280</v>
      </c>
      <c r="I52" s="17">
        <f>I53</f>
        <v>0</v>
      </c>
    </row>
    <row r="53" spans="1:9" ht="12.75">
      <c r="A53" s="21" t="s">
        <v>69</v>
      </c>
      <c r="B53" s="6">
        <v>909</v>
      </c>
      <c r="C53" s="14" t="s">
        <v>56</v>
      </c>
      <c r="D53" s="14" t="s">
        <v>19</v>
      </c>
      <c r="E53" s="14" t="s">
        <v>70</v>
      </c>
      <c r="F53" s="14"/>
      <c r="G53" s="27">
        <f t="shared" si="1"/>
        <v>205280</v>
      </c>
      <c r="H53" s="17">
        <f>H54+H55+H56+H57+H58</f>
        <v>205280</v>
      </c>
      <c r="I53" s="17">
        <f>I54+I55+I56+I57+I58</f>
        <v>0</v>
      </c>
    </row>
    <row r="54" spans="1:9" ht="12.75">
      <c r="A54" s="21" t="s">
        <v>71</v>
      </c>
      <c r="B54" s="6">
        <v>909</v>
      </c>
      <c r="C54" s="14" t="s">
        <v>56</v>
      </c>
      <c r="D54" s="14" t="s">
        <v>19</v>
      </c>
      <c r="E54" s="14" t="s">
        <v>72</v>
      </c>
      <c r="F54" s="14" t="s">
        <v>26</v>
      </c>
      <c r="G54" s="27">
        <f t="shared" si="1"/>
        <v>150000</v>
      </c>
      <c r="H54" s="15">
        <v>150000</v>
      </c>
      <c r="I54" s="15"/>
    </row>
    <row r="55" spans="1:9" ht="34.5" customHeight="1">
      <c r="A55" s="21" t="s">
        <v>73</v>
      </c>
      <c r="B55" s="6">
        <v>909</v>
      </c>
      <c r="C55" s="14" t="s">
        <v>56</v>
      </c>
      <c r="D55" s="14" t="s">
        <v>19</v>
      </c>
      <c r="E55" s="14" t="s">
        <v>74</v>
      </c>
      <c r="F55" s="14" t="s">
        <v>26</v>
      </c>
      <c r="G55" s="27">
        <f t="shared" si="1"/>
        <v>41860</v>
      </c>
      <c r="H55" s="15">
        <v>41860</v>
      </c>
      <c r="I55" s="15"/>
    </row>
    <row r="56" spans="1:9" ht="12.75">
      <c r="A56" s="21" t="s">
        <v>75</v>
      </c>
      <c r="B56" s="6">
        <v>909</v>
      </c>
      <c r="C56" s="14" t="s">
        <v>56</v>
      </c>
      <c r="D56" s="14" t="s">
        <v>19</v>
      </c>
      <c r="E56" s="14" t="s">
        <v>76</v>
      </c>
      <c r="F56" s="14" t="s">
        <v>26</v>
      </c>
      <c r="G56" s="27">
        <f t="shared" si="1"/>
        <v>13420</v>
      </c>
      <c r="H56" s="15">
        <v>13420</v>
      </c>
      <c r="I56" s="15"/>
    </row>
    <row r="57" spans="1:9" ht="12.75">
      <c r="A57" s="21" t="s">
        <v>77</v>
      </c>
      <c r="B57" s="6">
        <v>909</v>
      </c>
      <c r="C57" s="14" t="s">
        <v>56</v>
      </c>
      <c r="D57" s="14" t="s">
        <v>19</v>
      </c>
      <c r="E57" s="14" t="s">
        <v>78</v>
      </c>
      <c r="F57" s="14" t="s">
        <v>26</v>
      </c>
      <c r="G57" s="27">
        <f t="shared" si="1"/>
        <v>0</v>
      </c>
      <c r="H57" s="15">
        <v>0</v>
      </c>
      <c r="I57" s="15"/>
    </row>
    <row r="58" spans="1:9" ht="22.5">
      <c r="A58" s="21" t="s">
        <v>79</v>
      </c>
      <c r="B58" s="6">
        <v>909</v>
      </c>
      <c r="C58" s="14" t="s">
        <v>56</v>
      </c>
      <c r="D58" s="14" t="s">
        <v>19</v>
      </c>
      <c r="E58" s="14" t="s">
        <v>80</v>
      </c>
      <c r="F58" s="14" t="s">
        <v>26</v>
      </c>
      <c r="G58" s="27">
        <f t="shared" si="1"/>
        <v>0</v>
      </c>
      <c r="H58" s="15">
        <v>0</v>
      </c>
      <c r="I58" s="15"/>
    </row>
    <row r="59" spans="1:9" ht="24">
      <c r="A59" s="18" t="s">
        <v>81</v>
      </c>
      <c r="B59" s="6">
        <v>909</v>
      </c>
      <c r="C59" s="7" t="s">
        <v>51</v>
      </c>
      <c r="D59" s="7"/>
      <c r="E59" s="7"/>
      <c r="F59" s="7"/>
      <c r="G59" s="27">
        <f t="shared" si="1"/>
        <v>1523048.23</v>
      </c>
      <c r="H59" s="27">
        <f>H61+H64+H67</f>
        <v>1423048.23</v>
      </c>
      <c r="I59" s="27">
        <v>100000</v>
      </c>
    </row>
    <row r="60" spans="1:9" ht="12.75">
      <c r="A60" s="22" t="s">
        <v>82</v>
      </c>
      <c r="B60" s="6">
        <v>909</v>
      </c>
      <c r="C60" s="7" t="s">
        <v>51</v>
      </c>
      <c r="D60" s="7" t="s">
        <v>11</v>
      </c>
      <c r="E60" s="7"/>
      <c r="F60" s="7"/>
      <c r="G60" s="27">
        <f t="shared" si="1"/>
        <v>1423000</v>
      </c>
      <c r="H60" s="9">
        <f>H61+H64</f>
        <v>1323000</v>
      </c>
      <c r="I60" s="9">
        <v>100000</v>
      </c>
    </row>
    <row r="61" spans="1:9" ht="27.75" customHeight="1">
      <c r="A61" s="23" t="s">
        <v>83</v>
      </c>
      <c r="B61" s="6">
        <v>909</v>
      </c>
      <c r="C61" s="8" t="s">
        <v>51</v>
      </c>
      <c r="D61" s="8" t="s">
        <v>11</v>
      </c>
      <c r="E61" s="8" t="s">
        <v>84</v>
      </c>
      <c r="F61" s="8"/>
      <c r="G61" s="27">
        <f t="shared" si="1"/>
        <v>1066500</v>
      </c>
      <c r="H61" s="24">
        <f>H62</f>
        <v>966500</v>
      </c>
      <c r="I61" s="24">
        <v>100000</v>
      </c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86</v>
      </c>
      <c r="F62" s="8"/>
      <c r="G62" s="27">
        <f t="shared" si="1"/>
        <v>1066500</v>
      </c>
      <c r="H62" s="24">
        <f>H63</f>
        <v>966500</v>
      </c>
      <c r="I62" s="24">
        <v>100000</v>
      </c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86</v>
      </c>
      <c r="F63" s="8" t="s">
        <v>88</v>
      </c>
      <c r="G63" s="27">
        <f t="shared" si="1"/>
        <v>1066500</v>
      </c>
      <c r="H63" s="24">
        <v>966500</v>
      </c>
      <c r="I63" s="24">
        <v>100000</v>
      </c>
    </row>
    <row r="64" spans="1:9" ht="12.75">
      <c r="A64" s="23" t="s">
        <v>89</v>
      </c>
      <c r="B64" s="6">
        <v>909</v>
      </c>
      <c r="C64" s="8" t="s">
        <v>51</v>
      </c>
      <c r="D64" s="8" t="s">
        <v>11</v>
      </c>
      <c r="E64" s="8" t="s">
        <v>90</v>
      </c>
      <c r="F64" s="8"/>
      <c r="G64" s="27">
        <f t="shared" si="1"/>
        <v>356500</v>
      </c>
      <c r="H64" s="24">
        <f>H65</f>
        <v>356500</v>
      </c>
      <c r="I64" s="24"/>
    </row>
    <row r="65" spans="1:9" ht="24">
      <c r="A65" s="23" t="s">
        <v>85</v>
      </c>
      <c r="B65" s="6">
        <v>909</v>
      </c>
      <c r="C65" s="8" t="s">
        <v>51</v>
      </c>
      <c r="D65" s="8" t="s">
        <v>11</v>
      </c>
      <c r="E65" s="8" t="s">
        <v>91</v>
      </c>
      <c r="F65" s="8"/>
      <c r="G65" s="27">
        <f t="shared" si="1"/>
        <v>356500</v>
      </c>
      <c r="H65" s="24">
        <f>H66</f>
        <v>356500</v>
      </c>
      <c r="I65" s="24"/>
    </row>
    <row r="66" spans="1:9" ht="24">
      <c r="A66" s="23" t="s">
        <v>87</v>
      </c>
      <c r="B66" s="6">
        <v>909</v>
      </c>
      <c r="C66" s="8" t="s">
        <v>51</v>
      </c>
      <c r="D66" s="8" t="s">
        <v>11</v>
      </c>
      <c r="E66" s="8" t="s">
        <v>91</v>
      </c>
      <c r="F66" s="8" t="s">
        <v>88</v>
      </c>
      <c r="G66" s="27">
        <f t="shared" si="1"/>
        <v>356500</v>
      </c>
      <c r="H66" s="24">
        <v>356500</v>
      </c>
      <c r="I66" s="24"/>
    </row>
    <row r="67" spans="1:9" ht="33" customHeight="1">
      <c r="A67" s="13" t="s">
        <v>114</v>
      </c>
      <c r="B67" s="6">
        <v>909</v>
      </c>
      <c r="C67" s="14" t="s">
        <v>51</v>
      </c>
      <c r="D67" s="14" t="s">
        <v>11</v>
      </c>
      <c r="E67" s="14" t="s">
        <v>113</v>
      </c>
      <c r="F67" s="14" t="s">
        <v>26</v>
      </c>
      <c r="G67" s="27">
        <f>H67</f>
        <v>100048.23</v>
      </c>
      <c r="H67" s="15">
        <v>100048.23</v>
      </c>
      <c r="I67" s="15"/>
    </row>
    <row r="68" spans="1:9" ht="12.75">
      <c r="A68" s="16" t="s">
        <v>92</v>
      </c>
      <c r="B68" s="6">
        <v>909</v>
      </c>
      <c r="C68" s="7" t="s">
        <v>47</v>
      </c>
      <c r="D68" s="8"/>
      <c r="E68" s="8"/>
      <c r="F68" s="8"/>
      <c r="G68" s="27">
        <f t="shared" si="1"/>
        <v>6000</v>
      </c>
      <c r="H68" s="27">
        <f>H69</f>
        <v>6000</v>
      </c>
      <c r="I68" s="24">
        <f>I70</f>
        <v>0</v>
      </c>
    </row>
    <row r="69" spans="1:9" ht="12.75">
      <c r="A69" s="21" t="s">
        <v>104</v>
      </c>
      <c r="B69" s="6">
        <v>909</v>
      </c>
      <c r="C69" s="7" t="s">
        <v>47</v>
      </c>
      <c r="D69" s="8" t="s">
        <v>11</v>
      </c>
      <c r="E69" s="8" t="s">
        <v>102</v>
      </c>
      <c r="F69" s="8" t="s">
        <v>26</v>
      </c>
      <c r="G69" s="27">
        <f t="shared" si="1"/>
        <v>6000</v>
      </c>
      <c r="H69" s="29">
        <v>6000</v>
      </c>
      <c r="I69" s="24"/>
    </row>
    <row r="70" spans="1:9" ht="12.75">
      <c r="A70" s="13" t="s">
        <v>93</v>
      </c>
      <c r="B70" s="6">
        <v>909</v>
      </c>
      <c r="C70" s="8" t="s">
        <v>47</v>
      </c>
      <c r="D70" s="8" t="s">
        <v>19</v>
      </c>
      <c r="E70" s="8" t="s">
        <v>94</v>
      </c>
      <c r="F70" s="8"/>
      <c r="G70" s="27">
        <f t="shared" si="1"/>
        <v>0</v>
      </c>
      <c r="H70" s="24">
        <f>H71</f>
        <v>0</v>
      </c>
      <c r="I70" s="24">
        <f>I71</f>
        <v>0</v>
      </c>
    </row>
    <row r="71" spans="1:9" ht="22.5">
      <c r="A71" s="13" t="s">
        <v>95</v>
      </c>
      <c r="B71" s="6">
        <v>909</v>
      </c>
      <c r="C71" s="8" t="s">
        <v>47</v>
      </c>
      <c r="D71" s="8" t="s">
        <v>19</v>
      </c>
      <c r="E71" s="8" t="s">
        <v>94</v>
      </c>
      <c r="F71" s="8" t="s">
        <v>96</v>
      </c>
      <c r="G71" s="27">
        <f t="shared" si="1"/>
        <v>0</v>
      </c>
      <c r="H71" s="24"/>
      <c r="I71" s="24">
        <v>0</v>
      </c>
    </row>
    <row r="72" spans="1:9" ht="12.75">
      <c r="A72" s="25" t="s">
        <v>7</v>
      </c>
      <c r="B72" s="6">
        <v>909</v>
      </c>
      <c r="C72" s="26"/>
      <c r="D72" s="26"/>
      <c r="E72" s="26"/>
      <c r="F72" s="26"/>
      <c r="G72" s="27">
        <f t="shared" si="1"/>
        <v>3996373.23</v>
      </c>
      <c r="H72" s="30">
        <f>H10+H29+H32+H40+H43+H59+H68</f>
        <v>3896373.23</v>
      </c>
      <c r="I72" s="30">
        <f>I10+I30+I32+I40+I43+I59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3">
      <selection activeCell="H74" sqref="H74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111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 aca="true" t="shared" si="0" ref="G10:G23">H10+I10</f>
        <v>1534825</v>
      </c>
      <c r="H10" s="27">
        <f>H11+H15+H18+H26+H25</f>
        <v>1534825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t="shared" si="0"/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655025</v>
      </c>
      <c r="H18" s="12">
        <f>H19+H21</f>
        <v>655025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646825</v>
      </c>
      <c r="H19" s="15">
        <f>H20</f>
        <v>646825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646825</v>
      </c>
      <c r="H20" s="15">
        <v>646825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 t="shared" si="0"/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aca="true" t="shared" si="1" ref="G26:G70">H26+I26</f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1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1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1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1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1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1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1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1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1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1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1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1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1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1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1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1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1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1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1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1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1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1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1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1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1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1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1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1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1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1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1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1"/>
        <v>1423000</v>
      </c>
      <c r="H58" s="27">
        <f>H60+H63</f>
        <v>1323000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1"/>
        <v>1423000</v>
      </c>
      <c r="H59" s="9">
        <f>H60+H63</f>
        <v>1323000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1"/>
        <v>1066500</v>
      </c>
      <c r="H60" s="24">
        <f>H61</f>
        <v>966500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1"/>
        <v>1066500</v>
      </c>
      <c r="H61" s="24">
        <f>H62</f>
        <v>966500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1"/>
        <v>1066500</v>
      </c>
      <c r="H62" s="24">
        <v>966500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1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1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1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1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1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1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1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1"/>
        <v>3296325</v>
      </c>
      <c r="H70" s="30">
        <f>H10+H29+H32+H40+H43+H58+H66</f>
        <v>3196325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K68" sqref="K6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9.625" style="0" customWidth="1"/>
  </cols>
  <sheetData>
    <row r="2" spans="4:9" ht="12.75">
      <c r="D2" s="33" t="s">
        <v>101</v>
      </c>
      <c r="E2" s="33"/>
      <c r="F2" s="33"/>
      <c r="G2" s="33"/>
      <c r="H2" s="1"/>
      <c r="I2" s="1"/>
    </row>
    <row r="3" spans="4:9" ht="12.75">
      <c r="D3" s="33" t="s">
        <v>107</v>
      </c>
      <c r="E3" s="33"/>
      <c r="F3" s="33"/>
      <c r="G3" s="33"/>
      <c r="H3" s="33"/>
      <c r="I3" s="33"/>
    </row>
    <row r="4" spans="4:9" ht="12.75">
      <c r="D4" s="33" t="s">
        <v>99</v>
      </c>
      <c r="E4" s="33"/>
      <c r="F4" s="33"/>
      <c r="G4" s="33"/>
      <c r="H4" s="33"/>
      <c r="I4" s="33"/>
    </row>
    <row r="5" spans="4:9" ht="12.75">
      <c r="D5" s="33" t="s">
        <v>106</v>
      </c>
      <c r="E5" s="33"/>
      <c r="F5" s="33"/>
      <c r="G5" s="1"/>
      <c r="H5" s="1"/>
      <c r="I5" s="1"/>
    </row>
    <row r="6" spans="1:9" ht="12.75">
      <c r="A6" s="32" t="s">
        <v>100</v>
      </c>
      <c r="B6" s="32"/>
      <c r="C6" s="32"/>
      <c r="D6" s="32"/>
      <c r="E6" s="32"/>
      <c r="F6" s="32"/>
      <c r="G6" s="32"/>
      <c r="H6" s="32"/>
      <c r="I6" s="32"/>
    </row>
    <row r="7" spans="1:9" ht="12.75">
      <c r="A7" s="32" t="s">
        <v>0</v>
      </c>
      <c r="B7" s="32"/>
      <c r="C7" s="32"/>
      <c r="D7" s="32"/>
      <c r="E7" s="32"/>
      <c r="F7" s="32"/>
      <c r="G7" s="32"/>
      <c r="H7" s="32"/>
      <c r="I7" s="32"/>
    </row>
    <row r="8" spans="1:9" ht="13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103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27">
        <f>H10+I10</f>
        <v>1493000</v>
      </c>
      <c r="H10" s="27">
        <f>H11+H15+H18+H26+H25</f>
        <v>1493000</v>
      </c>
      <c r="I10" s="9">
        <f>I11+I15+I18+I26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27">
        <f aca="true" t="shared" si="0" ref="G11:G70">H11+I11</f>
        <v>492000</v>
      </c>
      <c r="H11" s="12">
        <f>H12</f>
        <v>492000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97</v>
      </c>
      <c r="F12" s="14"/>
      <c r="G12" s="27">
        <f t="shared" si="0"/>
        <v>492000</v>
      </c>
      <c r="H12" s="15">
        <f>H13</f>
        <v>492000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97</v>
      </c>
      <c r="F13" s="14" t="s">
        <v>26</v>
      </c>
      <c r="G13" s="27">
        <f t="shared" si="0"/>
        <v>492000</v>
      </c>
      <c r="H13" s="15">
        <v>492000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27">
        <f t="shared" si="0"/>
        <v>0</v>
      </c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27">
        <f t="shared" si="0"/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27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27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27">
        <f t="shared" si="0"/>
        <v>613200</v>
      </c>
      <c r="H18" s="12">
        <f>H19+H21</f>
        <v>613200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27">
        <f t="shared" si="0"/>
        <v>605000</v>
      </c>
      <c r="H19" s="15">
        <f>H20</f>
        <v>605000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27">
        <f t="shared" si="0"/>
        <v>605000</v>
      </c>
      <c r="H20" s="15">
        <v>605000</v>
      </c>
      <c r="I20" s="15">
        <v>0</v>
      </c>
    </row>
    <row r="21" spans="1:9" ht="12.75">
      <c r="A21" s="13" t="s">
        <v>25</v>
      </c>
      <c r="B21" s="6">
        <v>909</v>
      </c>
      <c r="C21" s="14" t="s">
        <v>11</v>
      </c>
      <c r="D21" s="14" t="s">
        <v>23</v>
      </c>
      <c r="E21" s="14" t="s">
        <v>24</v>
      </c>
      <c r="F21" s="14" t="s">
        <v>108</v>
      </c>
      <c r="G21" s="27">
        <f>H21+I21</f>
        <v>8200</v>
      </c>
      <c r="H21" s="15">
        <v>8200</v>
      </c>
      <c r="I21" s="15">
        <v>0</v>
      </c>
    </row>
    <row r="22" spans="1:9" ht="33.75">
      <c r="A22" s="13" t="s">
        <v>27</v>
      </c>
      <c r="B22" s="6">
        <v>909</v>
      </c>
      <c r="C22" s="14" t="s">
        <v>11</v>
      </c>
      <c r="D22" s="14" t="s">
        <v>23</v>
      </c>
      <c r="E22" s="14" t="s">
        <v>28</v>
      </c>
      <c r="F22" s="14"/>
      <c r="G22" s="27">
        <f t="shared" si="0"/>
        <v>0</v>
      </c>
      <c r="H22" s="15"/>
      <c r="I22" s="15"/>
    </row>
    <row r="23" spans="1:9" ht="33.75">
      <c r="A23" s="13" t="s">
        <v>27</v>
      </c>
      <c r="B23" s="6">
        <v>909</v>
      </c>
      <c r="C23" s="14" t="s">
        <v>11</v>
      </c>
      <c r="D23" s="14" t="s">
        <v>23</v>
      </c>
      <c r="E23" s="14" t="s">
        <v>28</v>
      </c>
      <c r="F23" s="14" t="s">
        <v>26</v>
      </c>
      <c r="G23" s="27">
        <f t="shared" si="0"/>
        <v>0</v>
      </c>
      <c r="H23" s="15"/>
      <c r="I23" s="15"/>
    </row>
    <row r="24" spans="1:9" ht="12.75">
      <c r="A24" s="13" t="s">
        <v>109</v>
      </c>
      <c r="B24" s="6">
        <v>909</v>
      </c>
      <c r="C24" s="14" t="s">
        <v>11</v>
      </c>
      <c r="D24" s="14" t="s">
        <v>110</v>
      </c>
      <c r="E24" s="14"/>
      <c r="F24" s="14"/>
      <c r="G24" s="27"/>
      <c r="H24" s="15"/>
      <c r="I24" s="15"/>
    </row>
    <row r="25" spans="1:9" ht="12.75">
      <c r="A25" s="13" t="s">
        <v>25</v>
      </c>
      <c r="B25" s="6">
        <v>909</v>
      </c>
      <c r="C25" s="14" t="s">
        <v>11</v>
      </c>
      <c r="D25" s="14" t="s">
        <v>110</v>
      </c>
      <c r="E25" s="14" t="s">
        <v>24</v>
      </c>
      <c r="F25" s="14" t="s">
        <v>108</v>
      </c>
      <c r="G25" s="27">
        <v>384000</v>
      </c>
      <c r="H25" s="15">
        <v>384000</v>
      </c>
      <c r="I25" s="15"/>
    </row>
    <row r="26" spans="1:9" ht="12.75">
      <c r="A26" s="10" t="s">
        <v>29</v>
      </c>
      <c r="B26" s="6">
        <v>909</v>
      </c>
      <c r="C26" s="11" t="s">
        <v>11</v>
      </c>
      <c r="D26" s="11" t="s">
        <v>30</v>
      </c>
      <c r="E26" s="11"/>
      <c r="F26" s="11"/>
      <c r="G26" s="27">
        <f t="shared" si="0"/>
        <v>3800</v>
      </c>
      <c r="H26" s="31">
        <f>H27</f>
        <v>3800</v>
      </c>
      <c r="I26" s="12">
        <v>0</v>
      </c>
    </row>
    <row r="27" spans="1:9" ht="25.5" customHeight="1">
      <c r="A27" s="13" t="s">
        <v>31</v>
      </c>
      <c r="B27" s="6">
        <v>909</v>
      </c>
      <c r="C27" s="14" t="s">
        <v>11</v>
      </c>
      <c r="D27" s="14" t="s">
        <v>30</v>
      </c>
      <c r="E27" s="14" t="s">
        <v>32</v>
      </c>
      <c r="F27" s="14"/>
      <c r="G27" s="27">
        <f t="shared" si="0"/>
        <v>3800</v>
      </c>
      <c r="H27" s="15">
        <f>H28</f>
        <v>3800</v>
      </c>
      <c r="I27" s="15">
        <v>0</v>
      </c>
    </row>
    <row r="28" spans="1:9" ht="22.5">
      <c r="A28" s="13" t="s">
        <v>33</v>
      </c>
      <c r="B28" s="6">
        <v>909</v>
      </c>
      <c r="C28" s="14" t="s">
        <v>11</v>
      </c>
      <c r="D28" s="14" t="s">
        <v>30</v>
      </c>
      <c r="E28" s="14" t="s">
        <v>32</v>
      </c>
      <c r="F28" s="14" t="s">
        <v>26</v>
      </c>
      <c r="G28" s="27">
        <f t="shared" si="0"/>
        <v>3800</v>
      </c>
      <c r="H28" s="15">
        <v>3800</v>
      </c>
      <c r="I28" s="15">
        <v>0</v>
      </c>
    </row>
    <row r="29" spans="1:9" ht="12.75">
      <c r="A29" s="16" t="s">
        <v>34</v>
      </c>
      <c r="B29" s="6">
        <v>909</v>
      </c>
      <c r="C29" s="14" t="s">
        <v>13</v>
      </c>
      <c r="D29" s="14"/>
      <c r="E29" s="14"/>
      <c r="F29" s="14"/>
      <c r="G29" s="27">
        <f t="shared" si="0"/>
        <v>68500</v>
      </c>
      <c r="H29" s="28">
        <f>H30</f>
        <v>68500</v>
      </c>
      <c r="I29" s="17">
        <f>I30</f>
        <v>0</v>
      </c>
    </row>
    <row r="30" spans="1:9" ht="12.75">
      <c r="A30" s="13" t="s">
        <v>35</v>
      </c>
      <c r="B30" s="6">
        <v>909</v>
      </c>
      <c r="C30" s="14" t="s">
        <v>13</v>
      </c>
      <c r="D30" s="14" t="s">
        <v>19</v>
      </c>
      <c r="E30" s="14" t="s">
        <v>36</v>
      </c>
      <c r="F30" s="14"/>
      <c r="G30" s="27">
        <f t="shared" si="0"/>
        <v>68500</v>
      </c>
      <c r="H30" s="28">
        <f>H31</f>
        <v>68500</v>
      </c>
      <c r="I30" s="15">
        <v>0</v>
      </c>
    </row>
    <row r="31" spans="1:9" ht="33.75">
      <c r="A31" s="13" t="s">
        <v>37</v>
      </c>
      <c r="B31" s="6">
        <v>909</v>
      </c>
      <c r="C31" s="14" t="s">
        <v>13</v>
      </c>
      <c r="D31" s="14" t="s">
        <v>19</v>
      </c>
      <c r="E31" s="14" t="s">
        <v>36</v>
      </c>
      <c r="F31" s="14" t="s">
        <v>26</v>
      </c>
      <c r="G31" s="27">
        <f t="shared" si="0"/>
        <v>68500</v>
      </c>
      <c r="H31" s="28">
        <v>68500</v>
      </c>
      <c r="I31" s="15">
        <v>0</v>
      </c>
    </row>
    <row r="32" spans="1:9" ht="24">
      <c r="A32" s="18" t="s">
        <v>38</v>
      </c>
      <c r="B32" s="6">
        <v>909</v>
      </c>
      <c r="C32" s="7" t="s">
        <v>19</v>
      </c>
      <c r="D32" s="8"/>
      <c r="E32" s="8"/>
      <c r="F32" s="8"/>
      <c r="G32" s="27">
        <f t="shared" si="0"/>
        <v>4000</v>
      </c>
      <c r="H32" s="27">
        <f>H33+H37</f>
        <v>4000</v>
      </c>
      <c r="I32" s="9">
        <v>0</v>
      </c>
    </row>
    <row r="33" spans="1:9" ht="42.75">
      <c r="A33" s="10" t="s">
        <v>39</v>
      </c>
      <c r="B33" s="6">
        <v>909</v>
      </c>
      <c r="C33" s="11" t="s">
        <v>19</v>
      </c>
      <c r="D33" s="11" t="s">
        <v>40</v>
      </c>
      <c r="E33" s="11"/>
      <c r="F33" s="11"/>
      <c r="G33" s="27">
        <f t="shared" si="0"/>
        <v>0</v>
      </c>
      <c r="H33" s="12">
        <f>H34</f>
        <v>0</v>
      </c>
      <c r="I33" s="12">
        <v>0</v>
      </c>
    </row>
    <row r="34" spans="1:9" ht="33.75">
      <c r="A34" s="13" t="s">
        <v>41</v>
      </c>
      <c r="B34" s="6">
        <v>909</v>
      </c>
      <c r="C34" s="14" t="s">
        <v>19</v>
      </c>
      <c r="D34" s="14" t="s">
        <v>40</v>
      </c>
      <c r="E34" s="14" t="s">
        <v>42</v>
      </c>
      <c r="F34" s="14"/>
      <c r="G34" s="27">
        <f t="shared" si="0"/>
        <v>0</v>
      </c>
      <c r="H34" s="15">
        <f>H35</f>
        <v>0</v>
      </c>
      <c r="I34" s="15">
        <v>0</v>
      </c>
    </row>
    <row r="35" spans="1:9" ht="33.75">
      <c r="A35" s="13" t="s">
        <v>43</v>
      </c>
      <c r="B35" s="6">
        <v>909</v>
      </c>
      <c r="C35" s="14" t="s">
        <v>19</v>
      </c>
      <c r="D35" s="14" t="s">
        <v>40</v>
      </c>
      <c r="E35" s="14" t="s">
        <v>44</v>
      </c>
      <c r="F35" s="14"/>
      <c r="G35" s="27">
        <f t="shared" si="0"/>
        <v>0</v>
      </c>
      <c r="H35" s="15">
        <f>H36</f>
        <v>0</v>
      </c>
      <c r="I35" s="15"/>
    </row>
    <row r="36" spans="1:9" ht="45">
      <c r="A36" s="13" t="s">
        <v>45</v>
      </c>
      <c r="B36" s="6">
        <v>909</v>
      </c>
      <c r="C36" s="14" t="s">
        <v>19</v>
      </c>
      <c r="D36" s="14" t="s">
        <v>40</v>
      </c>
      <c r="E36" s="14" t="s">
        <v>44</v>
      </c>
      <c r="F36" s="14" t="s">
        <v>46</v>
      </c>
      <c r="G36" s="27">
        <f t="shared" si="0"/>
        <v>0</v>
      </c>
      <c r="H36" s="15">
        <v>0</v>
      </c>
      <c r="I36" s="15">
        <v>0</v>
      </c>
    </row>
    <row r="37" spans="1:9" ht="12.75">
      <c r="A37" s="13" t="s">
        <v>105</v>
      </c>
      <c r="B37" s="6">
        <v>909</v>
      </c>
      <c r="C37" s="14" t="s">
        <v>19</v>
      </c>
      <c r="D37" s="14" t="s">
        <v>30</v>
      </c>
      <c r="E37" s="14"/>
      <c r="F37" s="14"/>
      <c r="G37" s="27">
        <f t="shared" si="0"/>
        <v>4000</v>
      </c>
      <c r="H37" s="15">
        <f>H38</f>
        <v>4000</v>
      </c>
      <c r="I37" s="15">
        <v>0</v>
      </c>
    </row>
    <row r="38" spans="1:9" ht="12.75">
      <c r="A38" s="13"/>
      <c r="B38" s="6">
        <v>909</v>
      </c>
      <c r="C38" s="14" t="s">
        <v>19</v>
      </c>
      <c r="D38" s="14" t="s">
        <v>30</v>
      </c>
      <c r="E38" s="14" t="s">
        <v>98</v>
      </c>
      <c r="F38" s="14" t="s">
        <v>26</v>
      </c>
      <c r="G38" s="27">
        <f t="shared" si="0"/>
        <v>4000</v>
      </c>
      <c r="H38" s="15">
        <v>4000</v>
      </c>
      <c r="I38" s="15">
        <v>0</v>
      </c>
    </row>
    <row r="39" spans="1:9" ht="12.75">
      <c r="A39" s="13" t="s">
        <v>48</v>
      </c>
      <c r="B39" s="6">
        <v>909</v>
      </c>
      <c r="C39" s="14" t="s">
        <v>19</v>
      </c>
      <c r="D39" s="14" t="s">
        <v>30</v>
      </c>
      <c r="E39" s="14" t="s">
        <v>98</v>
      </c>
      <c r="F39" s="14" t="s">
        <v>26</v>
      </c>
      <c r="G39" s="27">
        <f t="shared" si="0"/>
        <v>0</v>
      </c>
      <c r="H39" s="15">
        <v>0</v>
      </c>
      <c r="I39" s="15">
        <v>0</v>
      </c>
    </row>
    <row r="40" spans="1:9" ht="12.75">
      <c r="A40" s="16" t="s">
        <v>49</v>
      </c>
      <c r="B40" s="6">
        <v>909</v>
      </c>
      <c r="C40" s="19" t="s">
        <v>23</v>
      </c>
      <c r="D40" s="14"/>
      <c r="E40" s="14"/>
      <c r="F40" s="14"/>
      <c r="G40" s="27">
        <f t="shared" si="0"/>
        <v>0</v>
      </c>
      <c r="H40" s="15">
        <v>0</v>
      </c>
      <c r="I40" s="15">
        <v>0</v>
      </c>
    </row>
    <row r="41" spans="1:9" ht="12.75">
      <c r="A41" s="13" t="s">
        <v>50</v>
      </c>
      <c r="B41" s="6">
        <v>909</v>
      </c>
      <c r="C41" s="14" t="s">
        <v>23</v>
      </c>
      <c r="D41" s="14" t="s">
        <v>51</v>
      </c>
      <c r="E41" s="14"/>
      <c r="F41" s="14"/>
      <c r="G41" s="27">
        <f t="shared" si="0"/>
        <v>0</v>
      </c>
      <c r="H41" s="15">
        <v>0</v>
      </c>
      <c r="I41" s="15">
        <v>0</v>
      </c>
    </row>
    <row r="42" spans="1:9" ht="12.75">
      <c r="A42" s="13" t="s">
        <v>52</v>
      </c>
      <c r="B42" s="6">
        <v>909</v>
      </c>
      <c r="C42" s="14" t="s">
        <v>23</v>
      </c>
      <c r="D42" s="14" t="s">
        <v>51</v>
      </c>
      <c r="E42" s="14" t="s">
        <v>53</v>
      </c>
      <c r="F42" s="14" t="s">
        <v>54</v>
      </c>
      <c r="G42" s="27">
        <f t="shared" si="0"/>
        <v>0</v>
      </c>
      <c r="H42" s="15">
        <v>0</v>
      </c>
      <c r="I42" s="15">
        <v>0</v>
      </c>
    </row>
    <row r="43" spans="1:9" ht="12.75">
      <c r="A43" s="18" t="s">
        <v>55</v>
      </c>
      <c r="B43" s="6">
        <v>909</v>
      </c>
      <c r="C43" s="7" t="s">
        <v>56</v>
      </c>
      <c r="D43" s="8"/>
      <c r="E43" s="8"/>
      <c r="F43" s="8"/>
      <c r="G43" s="27">
        <f t="shared" si="0"/>
        <v>260000</v>
      </c>
      <c r="H43" s="27">
        <f>H44+H51</f>
        <v>260000</v>
      </c>
      <c r="I43" s="9">
        <f>I44+I48</f>
        <v>0</v>
      </c>
    </row>
    <row r="44" spans="1:9" ht="12.75">
      <c r="A44" s="20" t="s">
        <v>57</v>
      </c>
      <c r="B44" s="6">
        <v>909</v>
      </c>
      <c r="C44" s="19" t="s">
        <v>56</v>
      </c>
      <c r="D44" s="19" t="s">
        <v>11</v>
      </c>
      <c r="E44" s="19"/>
      <c r="F44" s="19"/>
      <c r="G44" s="27">
        <f t="shared" si="0"/>
        <v>50000</v>
      </c>
      <c r="H44" s="17">
        <f>H45</f>
        <v>50000</v>
      </c>
      <c r="I44" s="17">
        <v>0</v>
      </c>
    </row>
    <row r="45" spans="1:9" ht="12.75">
      <c r="A45" s="21" t="s">
        <v>58</v>
      </c>
      <c r="B45" s="6">
        <v>909</v>
      </c>
      <c r="C45" s="14" t="s">
        <v>56</v>
      </c>
      <c r="D45" s="14" t="s">
        <v>11</v>
      </c>
      <c r="E45" s="14" t="s">
        <v>59</v>
      </c>
      <c r="F45" s="14"/>
      <c r="G45" s="27">
        <f t="shared" si="0"/>
        <v>50000</v>
      </c>
      <c r="H45" s="15">
        <f>H47+H46</f>
        <v>50000</v>
      </c>
      <c r="I45" s="15">
        <v>0</v>
      </c>
    </row>
    <row r="46" spans="1:9" ht="33.75">
      <c r="A46" s="21" t="s">
        <v>60</v>
      </c>
      <c r="B46" s="6">
        <v>909</v>
      </c>
      <c r="C46" s="14" t="s">
        <v>56</v>
      </c>
      <c r="D46" s="14" t="s">
        <v>11</v>
      </c>
      <c r="E46" s="14" t="s">
        <v>61</v>
      </c>
      <c r="F46" s="14" t="s">
        <v>26</v>
      </c>
      <c r="G46" s="27">
        <f t="shared" si="0"/>
        <v>50000</v>
      </c>
      <c r="H46" s="15">
        <v>50000</v>
      </c>
      <c r="I46" s="15"/>
    </row>
    <row r="47" spans="1:9" ht="33.75">
      <c r="A47" s="21" t="s">
        <v>62</v>
      </c>
      <c r="B47" s="6">
        <v>909</v>
      </c>
      <c r="C47" s="14" t="s">
        <v>56</v>
      </c>
      <c r="D47" s="14" t="s">
        <v>11</v>
      </c>
      <c r="E47" s="14" t="s">
        <v>63</v>
      </c>
      <c r="F47" s="14" t="s">
        <v>26</v>
      </c>
      <c r="G47" s="27">
        <f t="shared" si="0"/>
        <v>0</v>
      </c>
      <c r="H47" s="15">
        <v>0</v>
      </c>
      <c r="I47" s="15">
        <v>0</v>
      </c>
    </row>
    <row r="48" spans="1:9" ht="12.75">
      <c r="A48" s="20" t="s">
        <v>64</v>
      </c>
      <c r="B48" s="6">
        <v>909</v>
      </c>
      <c r="C48" s="11" t="s">
        <v>56</v>
      </c>
      <c r="D48" s="11" t="s">
        <v>13</v>
      </c>
      <c r="E48" s="11"/>
      <c r="F48" s="11"/>
      <c r="G48" s="27">
        <f t="shared" si="0"/>
        <v>0</v>
      </c>
      <c r="H48" s="12">
        <f>H49</f>
        <v>0</v>
      </c>
      <c r="I48" s="12">
        <f>I49</f>
        <v>0</v>
      </c>
    </row>
    <row r="49" spans="1:9" ht="12.75">
      <c r="A49" s="21" t="s">
        <v>65</v>
      </c>
      <c r="B49" s="6">
        <v>909</v>
      </c>
      <c r="C49" s="14" t="s">
        <v>56</v>
      </c>
      <c r="D49" s="14" t="s">
        <v>13</v>
      </c>
      <c r="E49" s="14" t="s">
        <v>66</v>
      </c>
      <c r="F49" s="14"/>
      <c r="G49" s="27">
        <f t="shared" si="0"/>
        <v>0</v>
      </c>
      <c r="H49" s="15">
        <f>H50</f>
        <v>0</v>
      </c>
      <c r="I49" s="15">
        <f>I50</f>
        <v>0</v>
      </c>
    </row>
    <row r="50" spans="1:9" ht="22.5">
      <c r="A50" s="21" t="s">
        <v>67</v>
      </c>
      <c r="B50" s="6">
        <v>909</v>
      </c>
      <c r="C50" s="14" t="s">
        <v>56</v>
      </c>
      <c r="D50" s="14" t="s">
        <v>13</v>
      </c>
      <c r="E50" s="14" t="s">
        <v>68</v>
      </c>
      <c r="F50" s="14" t="s">
        <v>26</v>
      </c>
      <c r="G50" s="27">
        <f t="shared" si="0"/>
        <v>0</v>
      </c>
      <c r="H50" s="15">
        <v>0</v>
      </c>
      <c r="I50" s="15">
        <v>0</v>
      </c>
    </row>
    <row r="51" spans="1:9" ht="12.75">
      <c r="A51" s="20" t="s">
        <v>69</v>
      </c>
      <c r="B51" s="6">
        <v>909</v>
      </c>
      <c r="C51" s="19" t="s">
        <v>56</v>
      </c>
      <c r="D51" s="19" t="s">
        <v>19</v>
      </c>
      <c r="E51" s="14"/>
      <c r="F51" s="14"/>
      <c r="G51" s="27">
        <f t="shared" si="0"/>
        <v>210000</v>
      </c>
      <c r="H51" s="17">
        <f>H52</f>
        <v>210000</v>
      </c>
      <c r="I51" s="17">
        <f>I52</f>
        <v>0</v>
      </c>
    </row>
    <row r="52" spans="1:9" ht="12.75">
      <c r="A52" s="21" t="s">
        <v>69</v>
      </c>
      <c r="B52" s="6">
        <v>909</v>
      </c>
      <c r="C52" s="14" t="s">
        <v>56</v>
      </c>
      <c r="D52" s="14" t="s">
        <v>19</v>
      </c>
      <c r="E52" s="14" t="s">
        <v>70</v>
      </c>
      <c r="F52" s="14"/>
      <c r="G52" s="27">
        <f t="shared" si="0"/>
        <v>210000</v>
      </c>
      <c r="H52" s="17">
        <f>H53+H54+H55+H56+H57</f>
        <v>210000</v>
      </c>
      <c r="I52" s="17">
        <f>I53+I54+I55+I56+I57</f>
        <v>0</v>
      </c>
    </row>
    <row r="53" spans="1:9" ht="12.75">
      <c r="A53" s="21" t="s">
        <v>71</v>
      </c>
      <c r="B53" s="6">
        <v>909</v>
      </c>
      <c r="C53" s="14" t="s">
        <v>56</v>
      </c>
      <c r="D53" s="14" t="s">
        <v>19</v>
      </c>
      <c r="E53" s="14" t="s">
        <v>72</v>
      </c>
      <c r="F53" s="14" t="s">
        <v>26</v>
      </c>
      <c r="G53" s="27">
        <f t="shared" si="0"/>
        <v>150000</v>
      </c>
      <c r="H53" s="15">
        <v>150000</v>
      </c>
      <c r="I53" s="15"/>
    </row>
    <row r="54" spans="1:9" ht="34.5" customHeight="1">
      <c r="A54" s="21" t="s">
        <v>73</v>
      </c>
      <c r="B54" s="6">
        <v>909</v>
      </c>
      <c r="C54" s="14" t="s">
        <v>56</v>
      </c>
      <c r="D54" s="14" t="s">
        <v>19</v>
      </c>
      <c r="E54" s="14" t="s">
        <v>74</v>
      </c>
      <c r="F54" s="14" t="s">
        <v>26</v>
      </c>
      <c r="G54" s="27">
        <f t="shared" si="0"/>
        <v>50000</v>
      </c>
      <c r="H54" s="15">
        <v>50000</v>
      </c>
      <c r="I54" s="15"/>
    </row>
    <row r="55" spans="1:9" ht="12.75">
      <c r="A55" s="21" t="s">
        <v>75</v>
      </c>
      <c r="B55" s="6">
        <v>909</v>
      </c>
      <c r="C55" s="14" t="s">
        <v>56</v>
      </c>
      <c r="D55" s="14" t="s">
        <v>19</v>
      </c>
      <c r="E55" s="14" t="s">
        <v>76</v>
      </c>
      <c r="F55" s="14" t="s">
        <v>26</v>
      </c>
      <c r="G55" s="27">
        <f t="shared" si="0"/>
        <v>10000</v>
      </c>
      <c r="H55" s="15">
        <v>10000</v>
      </c>
      <c r="I55" s="15"/>
    </row>
    <row r="56" spans="1:9" ht="12.75">
      <c r="A56" s="21" t="s">
        <v>77</v>
      </c>
      <c r="B56" s="6">
        <v>909</v>
      </c>
      <c r="C56" s="14" t="s">
        <v>56</v>
      </c>
      <c r="D56" s="14" t="s">
        <v>19</v>
      </c>
      <c r="E56" s="14" t="s">
        <v>78</v>
      </c>
      <c r="F56" s="14" t="s">
        <v>26</v>
      </c>
      <c r="G56" s="27">
        <f t="shared" si="0"/>
        <v>0</v>
      </c>
      <c r="H56" s="15">
        <v>0</v>
      </c>
      <c r="I56" s="15"/>
    </row>
    <row r="57" spans="1:9" ht="22.5">
      <c r="A57" s="21" t="s">
        <v>79</v>
      </c>
      <c r="B57" s="6">
        <v>909</v>
      </c>
      <c r="C57" s="14" t="s">
        <v>56</v>
      </c>
      <c r="D57" s="14" t="s">
        <v>19</v>
      </c>
      <c r="E57" s="14" t="s">
        <v>80</v>
      </c>
      <c r="F57" s="14" t="s">
        <v>26</v>
      </c>
      <c r="G57" s="27">
        <f t="shared" si="0"/>
        <v>0</v>
      </c>
      <c r="H57" s="15">
        <v>0</v>
      </c>
      <c r="I57" s="15"/>
    </row>
    <row r="58" spans="1:9" ht="24">
      <c r="A58" s="18" t="s">
        <v>81</v>
      </c>
      <c r="B58" s="6">
        <v>909</v>
      </c>
      <c r="C58" s="7" t="s">
        <v>51</v>
      </c>
      <c r="D58" s="7"/>
      <c r="E58" s="7"/>
      <c r="F58" s="7"/>
      <c r="G58" s="27">
        <f t="shared" si="0"/>
        <v>1413000</v>
      </c>
      <c r="H58" s="27">
        <f>H60+H63</f>
        <v>1313000</v>
      </c>
      <c r="I58" s="27">
        <v>100000</v>
      </c>
    </row>
    <row r="59" spans="1:9" ht="12.75">
      <c r="A59" s="22" t="s">
        <v>82</v>
      </c>
      <c r="B59" s="6">
        <v>909</v>
      </c>
      <c r="C59" s="7" t="s">
        <v>51</v>
      </c>
      <c r="D59" s="7" t="s">
        <v>11</v>
      </c>
      <c r="E59" s="7"/>
      <c r="F59" s="7"/>
      <c r="G59" s="27">
        <f t="shared" si="0"/>
        <v>1413000</v>
      </c>
      <c r="H59" s="9">
        <f>H60+H63</f>
        <v>1313000</v>
      </c>
      <c r="I59" s="9">
        <v>100000</v>
      </c>
    </row>
    <row r="60" spans="1:9" ht="27.75" customHeight="1">
      <c r="A60" s="23" t="s">
        <v>83</v>
      </c>
      <c r="B60" s="6">
        <v>909</v>
      </c>
      <c r="C60" s="8" t="s">
        <v>51</v>
      </c>
      <c r="D60" s="8" t="s">
        <v>11</v>
      </c>
      <c r="E60" s="8" t="s">
        <v>84</v>
      </c>
      <c r="F60" s="8"/>
      <c r="G60" s="27">
        <f t="shared" si="0"/>
        <v>1056500</v>
      </c>
      <c r="H60" s="24">
        <f>H61</f>
        <v>956500</v>
      </c>
      <c r="I60" s="24">
        <v>100000</v>
      </c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86</v>
      </c>
      <c r="F61" s="8"/>
      <c r="G61" s="27">
        <f t="shared" si="0"/>
        <v>1056500</v>
      </c>
      <c r="H61" s="24">
        <f>H62</f>
        <v>956500</v>
      </c>
      <c r="I61" s="24">
        <v>100000</v>
      </c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86</v>
      </c>
      <c r="F62" s="8" t="s">
        <v>88</v>
      </c>
      <c r="G62" s="27">
        <f t="shared" si="0"/>
        <v>1056500</v>
      </c>
      <c r="H62" s="24">
        <v>956500</v>
      </c>
      <c r="I62" s="24">
        <v>100000</v>
      </c>
    </row>
    <row r="63" spans="1:9" ht="12.75">
      <c r="A63" s="23" t="s">
        <v>89</v>
      </c>
      <c r="B63" s="6">
        <v>909</v>
      </c>
      <c r="C63" s="8" t="s">
        <v>51</v>
      </c>
      <c r="D63" s="8" t="s">
        <v>11</v>
      </c>
      <c r="E63" s="8" t="s">
        <v>90</v>
      </c>
      <c r="F63" s="8"/>
      <c r="G63" s="27">
        <f t="shared" si="0"/>
        <v>356500</v>
      </c>
      <c r="H63" s="24">
        <f>H64</f>
        <v>356500</v>
      </c>
      <c r="I63" s="24"/>
    </row>
    <row r="64" spans="1:9" ht="24">
      <c r="A64" s="23" t="s">
        <v>85</v>
      </c>
      <c r="B64" s="6">
        <v>909</v>
      </c>
      <c r="C64" s="8" t="s">
        <v>51</v>
      </c>
      <c r="D64" s="8" t="s">
        <v>11</v>
      </c>
      <c r="E64" s="8" t="s">
        <v>91</v>
      </c>
      <c r="F64" s="8"/>
      <c r="G64" s="27">
        <f t="shared" si="0"/>
        <v>356500</v>
      </c>
      <c r="H64" s="24">
        <f>H65</f>
        <v>356500</v>
      </c>
      <c r="I64" s="24"/>
    </row>
    <row r="65" spans="1:9" ht="24">
      <c r="A65" s="23" t="s">
        <v>87</v>
      </c>
      <c r="B65" s="6">
        <v>909</v>
      </c>
      <c r="C65" s="8" t="s">
        <v>51</v>
      </c>
      <c r="D65" s="8" t="s">
        <v>11</v>
      </c>
      <c r="E65" s="8" t="s">
        <v>91</v>
      </c>
      <c r="F65" s="8" t="s">
        <v>88</v>
      </c>
      <c r="G65" s="27">
        <f t="shared" si="0"/>
        <v>356500</v>
      </c>
      <c r="H65" s="24">
        <v>356500</v>
      </c>
      <c r="I65" s="24"/>
    </row>
    <row r="66" spans="1:9" ht="12.75">
      <c r="A66" s="16" t="s">
        <v>92</v>
      </c>
      <c r="B66" s="6">
        <v>909</v>
      </c>
      <c r="C66" s="7" t="s">
        <v>47</v>
      </c>
      <c r="D66" s="8"/>
      <c r="E66" s="8"/>
      <c r="F66" s="8"/>
      <c r="G66" s="27">
        <f t="shared" si="0"/>
        <v>6000</v>
      </c>
      <c r="H66" s="27">
        <f>H67</f>
        <v>6000</v>
      </c>
      <c r="I66" s="24">
        <f>I68</f>
        <v>0</v>
      </c>
    </row>
    <row r="67" spans="1:9" ht="12.75">
      <c r="A67" s="21" t="s">
        <v>104</v>
      </c>
      <c r="B67" s="6">
        <v>909</v>
      </c>
      <c r="C67" s="7" t="s">
        <v>47</v>
      </c>
      <c r="D67" s="8" t="s">
        <v>11</v>
      </c>
      <c r="E67" s="8" t="s">
        <v>102</v>
      </c>
      <c r="F67" s="8" t="s">
        <v>26</v>
      </c>
      <c r="G67" s="27">
        <f t="shared" si="0"/>
        <v>6000</v>
      </c>
      <c r="H67" s="29">
        <v>6000</v>
      </c>
      <c r="I67" s="24"/>
    </row>
    <row r="68" spans="1:9" ht="12.75">
      <c r="A68" s="13" t="s">
        <v>93</v>
      </c>
      <c r="B68" s="6">
        <v>909</v>
      </c>
      <c r="C68" s="8" t="s">
        <v>47</v>
      </c>
      <c r="D68" s="8" t="s">
        <v>19</v>
      </c>
      <c r="E68" s="8" t="s">
        <v>94</v>
      </c>
      <c r="F68" s="8"/>
      <c r="G68" s="27">
        <f t="shared" si="0"/>
        <v>0</v>
      </c>
      <c r="H68" s="24">
        <f>H69</f>
        <v>0</v>
      </c>
      <c r="I68" s="24">
        <f>I69</f>
        <v>0</v>
      </c>
    </row>
    <row r="69" spans="1:9" ht="22.5">
      <c r="A69" s="13" t="s">
        <v>95</v>
      </c>
      <c r="B69" s="6">
        <v>909</v>
      </c>
      <c r="C69" s="8" t="s">
        <v>47</v>
      </c>
      <c r="D69" s="8" t="s">
        <v>19</v>
      </c>
      <c r="E69" s="8" t="s">
        <v>94</v>
      </c>
      <c r="F69" s="8" t="s">
        <v>96</v>
      </c>
      <c r="G69" s="27">
        <f t="shared" si="0"/>
        <v>0</v>
      </c>
      <c r="H69" s="24"/>
      <c r="I69" s="24">
        <v>0</v>
      </c>
    </row>
    <row r="70" spans="1:9" ht="12.75">
      <c r="A70" s="25" t="s">
        <v>7</v>
      </c>
      <c r="B70" s="6">
        <v>909</v>
      </c>
      <c r="C70" s="26"/>
      <c r="D70" s="26"/>
      <c r="E70" s="26"/>
      <c r="F70" s="26"/>
      <c r="G70" s="27">
        <f t="shared" si="0"/>
        <v>3244500</v>
      </c>
      <c r="H70" s="30">
        <f>H10+H29+H32+H40+H43+H58+H66</f>
        <v>3144500</v>
      </c>
      <c r="I70" s="30">
        <f>I10+I30+I32+I40+I43+I58</f>
        <v>100000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2011-06-27T08:23:44Z</cp:lastPrinted>
  <dcterms:created xsi:type="dcterms:W3CDTF">2007-11-22T13:11:05Z</dcterms:created>
  <dcterms:modified xsi:type="dcterms:W3CDTF">2011-06-27T10:40:24Z</dcterms:modified>
  <cp:category/>
  <cp:version/>
  <cp:contentType/>
  <cp:contentStatus/>
</cp:coreProperties>
</file>