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<sst xmlns="http://schemas.openxmlformats.org/spreadsheetml/2006/main" count="196" uniqueCount="84">
  <si>
    <t xml:space="preserve">ЛИЦЕВОЙ СЧЕТ ПОЛУЧАТЕЛЯ СРЕДСТВ БЮДЖЕТА №  </t>
  </si>
  <si>
    <t>03063003390</t>
  </si>
  <si>
    <t>КОДЫ</t>
  </si>
  <si>
    <t xml:space="preserve">Дата  </t>
  </si>
  <si>
    <t>05|11|09</t>
  </si>
  <si>
    <t xml:space="preserve">Наименование органа 
Федерального казначейства </t>
  </si>
  <si>
    <t>Отделение по Медвежьегорскому району Управления Федерального казначейства по Республике Карелия</t>
  </si>
  <si>
    <t xml:space="preserve">по КОФК  </t>
  </si>
  <si>
    <t>0611</t>
  </si>
  <si>
    <t>Получатель средств бюджета</t>
  </si>
  <si>
    <t>Администрация Толвуйского сельского поселения</t>
  </si>
  <si>
    <t xml:space="preserve">по РПБС  </t>
  </si>
  <si>
    <t>00339</t>
  </si>
  <si>
    <t xml:space="preserve">Главный распорядитель </t>
  </si>
  <si>
    <t xml:space="preserve">по ППП  </t>
  </si>
  <si>
    <t>909</t>
  </si>
  <si>
    <t>Периодичность:</t>
  </si>
  <si>
    <t>месячная</t>
  </si>
  <si>
    <t>Единица измерения:</t>
  </si>
  <si>
    <t>руб.</t>
  </si>
  <si>
    <t xml:space="preserve">по ОКЕИ  </t>
  </si>
  <si>
    <t>383</t>
  </si>
  <si>
    <t>КОД</t>
  </si>
  <si>
    <t>Лимиты бюджетных обязательств на год</t>
  </si>
  <si>
    <t>Принятые бюджетные обязательства с начала года</t>
  </si>
  <si>
    <t>Объем финансирования расходов</t>
  </si>
  <si>
    <t>Кассовые расходы</t>
  </si>
  <si>
    <t>Остаток лимитов бюджетных обязательств для принятия обязательств</t>
  </si>
  <si>
    <t>по ППП</t>
  </si>
  <si>
    <t>по ФКР</t>
  </si>
  <si>
    <t>по
КЦСР</t>
  </si>
  <si>
    <t>по
КВР</t>
  </si>
  <si>
    <t>по
ЭКР</t>
  </si>
  <si>
    <t>Учтено</t>
  </si>
  <si>
    <t>Исполнено</t>
  </si>
  <si>
    <t>доведено
с начала года</t>
  </si>
  <si>
    <t>остаток
с начала года</t>
  </si>
  <si>
    <t>с начала
года</t>
  </si>
  <si>
    <t>в том числе восстановлено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</si>
  <si>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</si>
  <si>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</si>
  <si>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</si>
  <si>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</si>
  <si>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</si>
  <si>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</si>
  <si>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</si>
  <si>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</si>
  <si>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</si>
  <si>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</si>
  <si>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</si>
  <si>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</si>
  <si>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</si>
  <si>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0102</t>
  </si>
  <si>
    <t>0020300</t>
  </si>
  <si>
    <t>500</t>
  </si>
  <si>
    <t>211</t>
  </si>
  <si>
    <t>213</t>
  </si>
  <si>
    <t>0104</t>
  </si>
  <si>
    <t>0020400</t>
  </si>
  <si>
    <t>221</t>
  </si>
  <si>
    <t>222</t>
  </si>
  <si>
    <t>223</t>
  </si>
  <si>
    <t>225</t>
  </si>
  <si>
    <t>226</t>
  </si>
  <si>
    <t>310</t>
  </si>
  <si>
    <t>340</t>
  </si>
  <si>
    <t>290</t>
  </si>
  <si>
    <t>0114</t>
  </si>
  <si>
    <t>0920300</t>
  </si>
  <si>
    <t>0203</t>
  </si>
  <si>
    <t>0013600</t>
  </si>
  <si>
    <t>0314</t>
  </si>
  <si>
    <t>2470000</t>
  </si>
  <si>
    <t>0503</t>
  </si>
  <si>
    <t>6000100</t>
  </si>
  <si>
    <t>6000200</t>
  </si>
  <si>
    <t>6000300</t>
  </si>
  <si>
    <t>6000500</t>
  </si>
  <si>
    <t>В С Е Г О</t>
  </si>
  <si>
    <t>Итого</t>
  </si>
  <si>
    <t>на  2010 г.</t>
  </si>
  <si>
    <t>0801</t>
  </si>
  <si>
    <t>001</t>
  </si>
  <si>
    <t>0501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</si>
</sst>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5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1" fontId="1" fillId="0" borderId="1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11" xfId="0" applyFont="1" applyBorder="1" applyAlignment="1">
      <alignment horizontal="right"/>
    </xf>
    <xf numFmtId="165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165" fontId="3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164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4" fontId="2" fillId="0" borderId="13" xfId="0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0" fontId="1" fillId="0" borderId="5" xfId="0" applyNumberFormat="1" applyFont="1" applyBorder="1" applyAlignment="1">
      <alignment horizontal="center"/>
    </xf>
    <xf numFmtId="164" fontId="2" fillId="0" borderId="5" xfId="0" applyFont="1" applyBorder="1" applyAlignment="1">
      <alignment horizontal="right"/>
    </xf>
    <xf numFmtId="2" fontId="4" fillId="0" borderId="0" xfId="0" applyNumberFormat="1" applyFont="1" applyAlignment="1">
      <alignment/>
    </xf>
    <xf numFmtId="1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wrapText="1"/>
    </xf>
    <xf numFmtId="0" fontId="0" fillId="0" borderId="5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3">
      <selection activeCell="K42" sqref="K42"/>
    </sheetView>
  </sheetViews>
  <sheetFormatPr defaultColWidth="9.33203125" defaultRowHeight="11.25"/>
  <cols>
    <col min="1" max="1" width="6.66015625" style="0" customWidth="1"/>
    <col min="2" max="2" width="6.5" style="0" customWidth="1"/>
    <col min="3" max="3" width="9.66015625" style="0" customWidth="1"/>
    <col min="4" max="4" width="6.66015625" style="0" customWidth="1"/>
    <col min="5" max="5" width="1.171875" style="0" customWidth="1"/>
    <col min="6" max="6" width="6.66015625" style="0" customWidth="1"/>
    <col min="7" max="7" width="16.33203125" style="0" customWidth="1"/>
    <col min="8" max="8" width="16.16015625" style="0" customWidth="1"/>
    <col min="9" max="9" width="16.33203125" style="0" customWidth="1"/>
    <col min="10" max="10" width="16.5" style="0" customWidth="1"/>
    <col min="11" max="11" width="16" style="0" customWidth="1"/>
    <col min="12" max="12" width="16.16015625" style="0" customWidth="1"/>
    <col min="13" max="13" width="16" style="0" customWidth="1"/>
    <col min="14" max="14" width="17" style="0" customWidth="1"/>
    <col min="15" max="16384" width="10.33203125" style="0" customWidth="1"/>
  </cols>
  <sheetData>
    <row r="1" spans="10:14" ht="12">
      <c r="J1" s="1" t="s">
        <v>0</v>
      </c>
      <c r="K1" s="44" t="s">
        <v>1</v>
      </c>
      <c r="L1" s="44"/>
      <c r="N1" s="2" t="s">
        <v>2</v>
      </c>
    </row>
    <row r="2" spans="9:14" ht="12">
      <c r="I2" s="3" t="s">
        <v>80</v>
      </c>
      <c r="M2" s="4" t="s">
        <v>3</v>
      </c>
      <c r="N2" s="5" t="s">
        <v>4</v>
      </c>
    </row>
    <row r="3" spans="1:14" ht="12">
      <c r="A3" s="45" t="s">
        <v>5</v>
      </c>
      <c r="B3" s="45"/>
      <c r="C3" s="45"/>
      <c r="D3" s="45"/>
      <c r="E3" s="41" t="s">
        <v>6</v>
      </c>
      <c r="F3" s="41"/>
      <c r="G3" s="41"/>
      <c r="H3" s="41"/>
      <c r="I3" s="41"/>
      <c r="J3" s="41"/>
      <c r="K3" s="41"/>
      <c r="L3" s="41"/>
      <c r="M3" s="4" t="s">
        <v>7</v>
      </c>
      <c r="N3" s="5" t="s">
        <v>8</v>
      </c>
    </row>
    <row r="4" spans="1:14" ht="12">
      <c r="A4" s="6" t="s">
        <v>9</v>
      </c>
      <c r="E4" s="41" t="s">
        <v>10</v>
      </c>
      <c r="F4" s="41"/>
      <c r="G4" s="41"/>
      <c r="H4" s="41"/>
      <c r="I4" s="41"/>
      <c r="J4" s="41"/>
      <c r="K4" s="41"/>
      <c r="L4" s="41"/>
      <c r="M4" s="4" t="s">
        <v>11</v>
      </c>
      <c r="N4" s="5" t="s">
        <v>12</v>
      </c>
    </row>
    <row r="5" spans="1:14" ht="12">
      <c r="A5" s="6" t="s">
        <v>13</v>
      </c>
      <c r="E5" s="41" t="s">
        <v>10</v>
      </c>
      <c r="F5" s="41"/>
      <c r="G5" s="41"/>
      <c r="H5" s="41"/>
      <c r="I5" s="41"/>
      <c r="J5" s="41"/>
      <c r="K5" s="41"/>
      <c r="L5" s="41"/>
      <c r="M5" s="4" t="s">
        <v>14</v>
      </c>
      <c r="N5" s="5" t="s">
        <v>15</v>
      </c>
    </row>
    <row r="6" spans="1:14" ht="11.25">
      <c r="A6" s="6" t="s">
        <v>16</v>
      </c>
      <c r="E6" s="7" t="s">
        <v>17</v>
      </c>
      <c r="F6" s="8"/>
      <c r="G6" s="8"/>
      <c r="H6" s="9"/>
      <c r="I6" s="9"/>
      <c r="J6" s="9"/>
      <c r="K6" s="9"/>
      <c r="L6" s="9"/>
      <c r="M6" s="4"/>
      <c r="N6" s="10"/>
    </row>
    <row r="7" spans="1:14" ht="11.25">
      <c r="A7" s="6" t="s">
        <v>18</v>
      </c>
      <c r="E7" s="7" t="s">
        <v>19</v>
      </c>
      <c r="F7" s="8"/>
      <c r="G7" s="8"/>
      <c r="H7" s="9"/>
      <c r="I7" s="9"/>
      <c r="J7" s="9"/>
      <c r="K7" s="9"/>
      <c r="L7" s="9"/>
      <c r="M7" s="4" t="s">
        <v>20</v>
      </c>
      <c r="N7" s="11" t="s">
        <v>21</v>
      </c>
    </row>
    <row r="9" spans="1:14" ht="56.25">
      <c r="A9" s="42" t="s">
        <v>22</v>
      </c>
      <c r="B9" s="42"/>
      <c r="C9" s="42"/>
      <c r="D9" s="42"/>
      <c r="E9" s="42"/>
      <c r="F9" s="42"/>
      <c r="G9" s="13" t="s">
        <v>23</v>
      </c>
      <c r="H9" s="43" t="s">
        <v>24</v>
      </c>
      <c r="I9" s="43"/>
      <c r="J9" s="43" t="s">
        <v>25</v>
      </c>
      <c r="K9" s="43"/>
      <c r="L9" s="43" t="s">
        <v>26</v>
      </c>
      <c r="M9" s="43"/>
      <c r="N9" s="13" t="s">
        <v>27</v>
      </c>
    </row>
    <row r="10" spans="1:14" ht="35.25" customHeight="1">
      <c r="A10" s="12" t="s">
        <v>28</v>
      </c>
      <c r="B10" s="12" t="s">
        <v>29</v>
      </c>
      <c r="C10" s="12" t="s">
        <v>30</v>
      </c>
      <c r="D10" s="14" t="s">
        <v>31</v>
      </c>
      <c r="E10" s="15"/>
      <c r="F10" s="12" t="s">
        <v>32</v>
      </c>
      <c r="G10" s="13"/>
      <c r="H10" s="16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/>
    </row>
    <row r="11" spans="1:14" ht="11.25">
      <c r="A11" s="17" t="s">
        <v>39</v>
      </c>
      <c r="B11" s="17" t="s">
        <v>40</v>
      </c>
      <c r="C11" s="17" t="s">
        <v>41</v>
      </c>
      <c r="D11" s="18" t="s">
        <v>42</v>
      </c>
      <c r="E11" s="19"/>
      <c r="F11" s="17" t="s">
        <v>43</v>
      </c>
      <c r="G11" s="17" t="s">
        <v>44</v>
      </c>
      <c r="H11" s="17" t="s">
        <v>45</v>
      </c>
      <c r="I11" s="17" t="s">
        <v>46</v>
      </c>
      <c r="J11" s="17" t="s">
        <v>47</v>
      </c>
      <c r="K11" s="17" t="s">
        <v>48</v>
      </c>
      <c r="L11" s="17" t="s">
        <v>49</v>
      </c>
      <c r="M11" s="17" t="s">
        <v>50</v>
      </c>
      <c r="N11" s="17" t="s">
        <v>51</v>
      </c>
    </row>
    <row r="12" spans="1:14" ht="12">
      <c r="A12" s="20">
        <v>909</v>
      </c>
      <c r="B12" s="21" t="s">
        <v>52</v>
      </c>
      <c r="C12" s="21" t="s">
        <v>53</v>
      </c>
      <c r="D12" s="22" t="s">
        <v>54</v>
      </c>
      <c r="E12" s="15"/>
      <c r="F12" s="21" t="s">
        <v>55</v>
      </c>
      <c r="G12" s="23">
        <v>367350</v>
      </c>
      <c r="H12" s="24"/>
      <c r="I12" s="24"/>
      <c r="J12" s="24"/>
      <c r="K12" s="23"/>
      <c r="L12" s="23"/>
      <c r="M12" s="24"/>
      <c r="N12" s="25"/>
    </row>
    <row r="13" spans="1:14" ht="12">
      <c r="A13" s="20">
        <v>909</v>
      </c>
      <c r="B13" s="21" t="s">
        <v>52</v>
      </c>
      <c r="C13" s="21" t="s">
        <v>53</v>
      </c>
      <c r="D13" s="22" t="s">
        <v>54</v>
      </c>
      <c r="E13" s="15"/>
      <c r="F13" s="21" t="s">
        <v>56</v>
      </c>
      <c r="G13" s="23">
        <v>96250</v>
      </c>
      <c r="H13" s="24"/>
      <c r="I13" s="24"/>
      <c r="J13" s="24"/>
      <c r="K13" s="23"/>
      <c r="L13" s="23"/>
      <c r="M13" s="24"/>
      <c r="N13" s="25"/>
    </row>
    <row r="14" spans="1:14" ht="12">
      <c r="A14" s="20">
        <v>909</v>
      </c>
      <c r="B14" s="21" t="s">
        <v>52</v>
      </c>
      <c r="C14" s="21" t="s">
        <v>53</v>
      </c>
      <c r="D14" s="22" t="s">
        <v>54</v>
      </c>
      <c r="E14" s="15"/>
      <c r="F14" s="21">
        <v>263</v>
      </c>
      <c r="G14" s="23">
        <v>191530</v>
      </c>
      <c r="H14" s="24"/>
      <c r="I14" s="24"/>
      <c r="J14" s="24"/>
      <c r="K14" s="23"/>
      <c r="L14" s="23"/>
      <c r="M14" s="24"/>
      <c r="N14" s="25"/>
    </row>
    <row r="15" spans="1:14" ht="12">
      <c r="A15" s="37" t="s">
        <v>79</v>
      </c>
      <c r="B15" s="38"/>
      <c r="C15" s="38"/>
      <c r="D15" s="38"/>
      <c r="E15" s="38"/>
      <c r="F15" s="39"/>
      <c r="G15" s="35">
        <f>SUM(G8:G14)</f>
        <v>655130</v>
      </c>
      <c r="H15" s="24"/>
      <c r="I15" s="24"/>
      <c r="J15" s="24"/>
      <c r="K15" s="23"/>
      <c r="L15" s="23"/>
      <c r="M15" s="24"/>
      <c r="N15" s="28"/>
    </row>
    <row r="16" spans="1:14" ht="12">
      <c r="A16" s="20">
        <v>909</v>
      </c>
      <c r="B16" s="21" t="s">
        <v>57</v>
      </c>
      <c r="C16" s="21" t="s">
        <v>58</v>
      </c>
      <c r="D16" s="22" t="s">
        <v>54</v>
      </c>
      <c r="E16" s="15"/>
      <c r="F16" s="21" t="s">
        <v>55</v>
      </c>
      <c r="G16" s="23">
        <v>419300</v>
      </c>
      <c r="H16" s="24"/>
      <c r="I16" s="24"/>
      <c r="J16" s="24"/>
      <c r="K16" s="23"/>
      <c r="L16" s="23"/>
      <c r="M16" s="24"/>
      <c r="N16" s="25"/>
    </row>
    <row r="17" spans="1:14" ht="12">
      <c r="A17" s="20">
        <v>909</v>
      </c>
      <c r="B17" s="21" t="s">
        <v>57</v>
      </c>
      <c r="C17" s="21" t="s">
        <v>58</v>
      </c>
      <c r="D17" s="22" t="s">
        <v>54</v>
      </c>
      <c r="E17" s="15"/>
      <c r="F17" s="21" t="s">
        <v>56</v>
      </c>
      <c r="G17" s="23">
        <v>109900</v>
      </c>
      <c r="H17" s="24"/>
      <c r="I17" s="24"/>
      <c r="J17" s="24"/>
      <c r="K17" s="23"/>
      <c r="L17" s="23"/>
      <c r="M17" s="24"/>
      <c r="N17" s="25"/>
    </row>
    <row r="18" spans="1:14" ht="12">
      <c r="A18" s="20">
        <v>909</v>
      </c>
      <c r="B18" s="21" t="s">
        <v>57</v>
      </c>
      <c r="C18" s="21" t="s">
        <v>58</v>
      </c>
      <c r="D18" s="22" t="s">
        <v>54</v>
      </c>
      <c r="E18" s="15"/>
      <c r="F18" s="21" t="s">
        <v>59</v>
      </c>
      <c r="G18" s="23">
        <v>9600</v>
      </c>
      <c r="H18" s="24"/>
      <c r="I18" s="24"/>
      <c r="J18" s="24"/>
      <c r="K18" s="23"/>
      <c r="L18" s="23"/>
      <c r="M18" s="24"/>
      <c r="N18" s="28"/>
    </row>
    <row r="19" spans="1:14" ht="12">
      <c r="A19" s="20">
        <v>909</v>
      </c>
      <c r="B19" s="21" t="s">
        <v>57</v>
      </c>
      <c r="C19" s="21" t="s">
        <v>58</v>
      </c>
      <c r="D19" s="22" t="s">
        <v>54</v>
      </c>
      <c r="E19" s="15"/>
      <c r="F19" s="21" t="s">
        <v>60</v>
      </c>
      <c r="G19" s="23">
        <v>1500</v>
      </c>
      <c r="H19" s="24"/>
      <c r="I19" s="24"/>
      <c r="J19" s="24"/>
      <c r="K19" s="23"/>
      <c r="L19" s="23"/>
      <c r="M19" s="24"/>
      <c r="N19" s="28"/>
    </row>
    <row r="20" spans="1:14" ht="12">
      <c r="A20" s="20">
        <v>909</v>
      </c>
      <c r="B20" s="21" t="s">
        <v>57</v>
      </c>
      <c r="C20" s="21" t="s">
        <v>58</v>
      </c>
      <c r="D20" s="22" t="s">
        <v>54</v>
      </c>
      <c r="E20" s="15"/>
      <c r="F20" s="21" t="s">
        <v>61</v>
      </c>
      <c r="G20" s="23">
        <v>23000</v>
      </c>
      <c r="H20" s="24"/>
      <c r="I20" s="24"/>
      <c r="J20" s="24"/>
      <c r="K20" s="23"/>
      <c r="L20" s="23"/>
      <c r="M20" s="24"/>
      <c r="N20" s="25"/>
    </row>
    <row r="21" spans="1:14" ht="12">
      <c r="A21" s="20">
        <v>909</v>
      </c>
      <c r="B21" s="21" t="s">
        <v>57</v>
      </c>
      <c r="C21" s="21" t="s">
        <v>58</v>
      </c>
      <c r="D21" s="22" t="s">
        <v>54</v>
      </c>
      <c r="E21" s="15"/>
      <c r="F21" s="21" t="s">
        <v>62</v>
      </c>
      <c r="G21" s="23">
        <v>22000</v>
      </c>
      <c r="H21" s="24"/>
      <c r="I21" s="24"/>
      <c r="J21" s="24"/>
      <c r="K21" s="23"/>
      <c r="L21" s="23"/>
      <c r="M21" s="24"/>
      <c r="N21" s="25"/>
    </row>
    <row r="22" spans="1:14" ht="12">
      <c r="A22" s="20">
        <v>909</v>
      </c>
      <c r="B22" s="21" t="s">
        <v>57</v>
      </c>
      <c r="C22" s="21" t="s">
        <v>58</v>
      </c>
      <c r="D22" s="22" t="s">
        <v>54</v>
      </c>
      <c r="E22" s="15"/>
      <c r="F22" s="21" t="s">
        <v>63</v>
      </c>
      <c r="G22" s="23">
        <v>17200</v>
      </c>
      <c r="H22" s="24"/>
      <c r="I22" s="24"/>
      <c r="J22" s="24"/>
      <c r="K22" s="23"/>
      <c r="L22" s="23"/>
      <c r="M22" s="24"/>
      <c r="N22" s="28"/>
    </row>
    <row r="23" spans="1:14" ht="12">
      <c r="A23" s="20">
        <v>909</v>
      </c>
      <c r="B23" s="21" t="s">
        <v>57</v>
      </c>
      <c r="C23" s="21" t="s">
        <v>58</v>
      </c>
      <c r="D23" s="22" t="s">
        <v>54</v>
      </c>
      <c r="E23" s="15"/>
      <c r="F23" s="21" t="s">
        <v>65</v>
      </c>
      <c r="G23" s="23">
        <v>10000</v>
      </c>
      <c r="H23" s="24"/>
      <c r="I23" s="24"/>
      <c r="J23" s="24"/>
      <c r="K23" s="23"/>
      <c r="L23" s="23"/>
      <c r="M23" s="24"/>
      <c r="N23" s="28"/>
    </row>
    <row r="24" spans="1:14" ht="12">
      <c r="A24" s="37" t="s">
        <v>79</v>
      </c>
      <c r="B24" s="38"/>
      <c r="C24" s="38"/>
      <c r="D24" s="38"/>
      <c r="E24" s="38"/>
      <c r="F24" s="39"/>
      <c r="G24" s="35">
        <f>SUM(G16:G23)</f>
        <v>612500</v>
      </c>
      <c r="H24" s="24"/>
      <c r="I24" s="24"/>
      <c r="J24" s="24"/>
      <c r="K24" s="23"/>
      <c r="L24" s="23"/>
      <c r="M24" s="24"/>
      <c r="N24" s="28"/>
    </row>
    <row r="25" spans="1:14" ht="12">
      <c r="A25" s="20">
        <v>909</v>
      </c>
      <c r="B25" s="21" t="s">
        <v>67</v>
      </c>
      <c r="C25" s="21" t="s">
        <v>68</v>
      </c>
      <c r="D25" s="22" t="s">
        <v>54</v>
      </c>
      <c r="E25" s="15"/>
      <c r="F25" s="21" t="s">
        <v>59</v>
      </c>
      <c r="G25" s="23">
        <v>15000</v>
      </c>
      <c r="H25" s="24"/>
      <c r="I25" s="24"/>
      <c r="J25" s="24"/>
      <c r="K25" s="23"/>
      <c r="L25" s="23"/>
      <c r="M25" s="24"/>
      <c r="N25" s="28"/>
    </row>
    <row r="26" spans="1:14" ht="12">
      <c r="A26" s="20">
        <v>909</v>
      </c>
      <c r="B26" s="21" t="s">
        <v>67</v>
      </c>
      <c r="C26" s="21" t="s">
        <v>68</v>
      </c>
      <c r="D26" s="22" t="s">
        <v>54</v>
      </c>
      <c r="E26" s="15"/>
      <c r="F26" s="21" t="s">
        <v>66</v>
      </c>
      <c r="G26" s="23">
        <v>1500</v>
      </c>
      <c r="H26" s="24"/>
      <c r="I26" s="24"/>
      <c r="J26" s="24"/>
      <c r="K26" s="23"/>
      <c r="L26" s="23"/>
      <c r="M26" s="24"/>
      <c r="N26" s="28"/>
    </row>
    <row r="27" spans="1:14" ht="12">
      <c r="A27" s="20"/>
      <c r="B27" s="21"/>
      <c r="C27" s="21"/>
      <c r="D27" s="22"/>
      <c r="E27" s="15"/>
      <c r="F27" s="21"/>
      <c r="G27" s="35">
        <f>SUM(G25:G26)</f>
        <v>16500</v>
      </c>
      <c r="H27" s="24"/>
      <c r="I27" s="24"/>
      <c r="J27" s="24"/>
      <c r="K27" s="23"/>
      <c r="L27" s="23"/>
      <c r="M27" s="24"/>
      <c r="N27" s="28"/>
    </row>
    <row r="28" spans="1:14" ht="12">
      <c r="A28" s="20">
        <v>909</v>
      </c>
      <c r="B28" s="34">
        <v>1001</v>
      </c>
      <c r="C28" s="21">
        <v>4910100</v>
      </c>
      <c r="D28" s="22" t="s">
        <v>54</v>
      </c>
      <c r="E28" s="15"/>
      <c r="F28" s="21">
        <v>263</v>
      </c>
      <c r="G28" s="23">
        <v>36000</v>
      </c>
      <c r="H28" s="24"/>
      <c r="I28" s="24"/>
      <c r="J28" s="24"/>
      <c r="K28" s="23"/>
      <c r="L28" s="23"/>
      <c r="M28" s="24"/>
      <c r="N28" s="28"/>
    </row>
    <row r="29" spans="1:14" ht="12">
      <c r="A29" s="37" t="s">
        <v>79</v>
      </c>
      <c r="B29" s="38"/>
      <c r="C29" s="38"/>
      <c r="D29" s="38"/>
      <c r="E29" s="38"/>
      <c r="F29" s="39"/>
      <c r="G29" s="35">
        <f>SUM(G28)</f>
        <v>36000</v>
      </c>
      <c r="H29" s="24"/>
      <c r="I29" s="24"/>
      <c r="J29" s="24"/>
      <c r="K29" s="23"/>
      <c r="L29" s="23"/>
      <c r="M29" s="24"/>
      <c r="N29" s="28"/>
    </row>
    <row r="30" spans="1:14" ht="12">
      <c r="A30" s="20">
        <v>909</v>
      </c>
      <c r="B30" s="21" t="s">
        <v>71</v>
      </c>
      <c r="C30" s="21" t="s">
        <v>72</v>
      </c>
      <c r="D30" s="22" t="s">
        <v>54</v>
      </c>
      <c r="E30" s="15"/>
      <c r="F30" s="21">
        <v>226</v>
      </c>
      <c r="G30" s="23">
        <v>0</v>
      </c>
      <c r="H30" s="24"/>
      <c r="I30" s="24"/>
      <c r="J30" s="24"/>
      <c r="K30" s="26"/>
      <c r="L30" s="26"/>
      <c r="M30" s="24"/>
      <c r="N30" s="28"/>
    </row>
    <row r="31" spans="1:14" ht="12">
      <c r="A31" s="20">
        <v>909</v>
      </c>
      <c r="B31" s="21" t="s">
        <v>71</v>
      </c>
      <c r="C31" s="21" t="s">
        <v>72</v>
      </c>
      <c r="D31" s="22" t="s">
        <v>54</v>
      </c>
      <c r="E31" s="15"/>
      <c r="F31" s="21" t="s">
        <v>65</v>
      </c>
      <c r="G31" s="26">
        <v>1000</v>
      </c>
      <c r="H31" s="24"/>
      <c r="I31" s="24"/>
      <c r="J31" s="24"/>
      <c r="K31" s="23"/>
      <c r="L31" s="23"/>
      <c r="M31" s="24"/>
      <c r="N31" s="27"/>
    </row>
    <row r="32" spans="1:14" ht="12">
      <c r="A32" s="37" t="s">
        <v>79</v>
      </c>
      <c r="B32" s="38"/>
      <c r="C32" s="38"/>
      <c r="D32" s="38"/>
      <c r="E32" s="38"/>
      <c r="F32" s="39"/>
      <c r="G32" s="35">
        <f>SUM(G30:G31)</f>
        <v>1000</v>
      </c>
      <c r="H32" s="24"/>
      <c r="I32" s="24"/>
      <c r="J32" s="24"/>
      <c r="K32" s="23"/>
      <c r="L32" s="23"/>
      <c r="M32" s="24"/>
      <c r="N32" s="27"/>
    </row>
    <row r="33" spans="1:14" ht="12">
      <c r="A33" s="20">
        <v>909</v>
      </c>
      <c r="B33" s="21" t="s">
        <v>69</v>
      </c>
      <c r="C33" s="21" t="s">
        <v>70</v>
      </c>
      <c r="D33" s="22" t="s">
        <v>54</v>
      </c>
      <c r="E33" s="15"/>
      <c r="F33" s="21" t="s">
        <v>55</v>
      </c>
      <c r="G33" s="23">
        <v>43200</v>
      </c>
      <c r="H33" s="24"/>
      <c r="I33" s="24"/>
      <c r="J33" s="24"/>
      <c r="K33" s="23"/>
      <c r="L33" s="23"/>
      <c r="M33" s="24"/>
      <c r="N33" s="25"/>
    </row>
    <row r="34" spans="1:14" ht="12">
      <c r="A34" s="20">
        <v>909</v>
      </c>
      <c r="B34" s="21" t="s">
        <v>69</v>
      </c>
      <c r="C34" s="21" t="s">
        <v>70</v>
      </c>
      <c r="D34" s="22" t="s">
        <v>54</v>
      </c>
      <c r="E34" s="15"/>
      <c r="F34" s="21" t="s">
        <v>56</v>
      </c>
      <c r="G34" s="23">
        <v>11350</v>
      </c>
      <c r="H34" s="24"/>
      <c r="I34" s="24"/>
      <c r="J34" s="24"/>
      <c r="K34" s="23"/>
      <c r="L34" s="23"/>
      <c r="M34" s="23"/>
      <c r="N34" s="25"/>
    </row>
    <row r="35" spans="1:14" ht="12">
      <c r="A35" s="20">
        <v>909</v>
      </c>
      <c r="B35" s="21" t="s">
        <v>69</v>
      </c>
      <c r="C35" s="21" t="s">
        <v>70</v>
      </c>
      <c r="D35" s="22" t="s">
        <v>54</v>
      </c>
      <c r="E35" s="15"/>
      <c r="F35" s="21" t="s">
        <v>59</v>
      </c>
      <c r="G35" s="26">
        <v>800</v>
      </c>
      <c r="H35" s="24"/>
      <c r="I35" s="24"/>
      <c r="J35" s="24"/>
      <c r="K35" s="24"/>
      <c r="L35" s="24"/>
      <c r="M35" s="24"/>
      <c r="N35" s="28"/>
    </row>
    <row r="36" spans="1:14" ht="12">
      <c r="A36" s="20">
        <v>909</v>
      </c>
      <c r="B36" s="21" t="s">
        <v>69</v>
      </c>
      <c r="C36" s="21" t="s">
        <v>70</v>
      </c>
      <c r="D36" s="22" t="s">
        <v>54</v>
      </c>
      <c r="E36" s="15"/>
      <c r="F36" s="21" t="s">
        <v>60</v>
      </c>
      <c r="G36" s="26">
        <v>1000</v>
      </c>
      <c r="H36" s="24"/>
      <c r="I36" s="24"/>
      <c r="J36" s="24"/>
      <c r="K36" s="24"/>
      <c r="L36" s="24"/>
      <c r="M36" s="24"/>
      <c r="N36" s="28"/>
    </row>
    <row r="37" spans="1:14" ht="12">
      <c r="A37" s="20">
        <v>909</v>
      </c>
      <c r="B37" s="21" t="s">
        <v>69</v>
      </c>
      <c r="C37" s="21" t="s">
        <v>70</v>
      </c>
      <c r="D37" s="22" t="s">
        <v>54</v>
      </c>
      <c r="E37" s="15"/>
      <c r="F37" s="21" t="s">
        <v>61</v>
      </c>
      <c r="G37" s="23">
        <v>2000</v>
      </c>
      <c r="H37" s="24"/>
      <c r="I37" s="24"/>
      <c r="J37" s="24"/>
      <c r="K37" s="24"/>
      <c r="L37" s="24"/>
      <c r="M37" s="24"/>
      <c r="N37" s="25"/>
    </row>
    <row r="38" spans="1:14" ht="12">
      <c r="A38" s="20">
        <v>909</v>
      </c>
      <c r="B38" s="21" t="s">
        <v>69</v>
      </c>
      <c r="C38" s="21" t="s">
        <v>70</v>
      </c>
      <c r="D38" s="22" t="s">
        <v>54</v>
      </c>
      <c r="E38" s="15"/>
      <c r="F38" s="21" t="s">
        <v>64</v>
      </c>
      <c r="G38" s="26">
        <v>4650</v>
      </c>
      <c r="H38" s="24"/>
      <c r="I38" s="24"/>
      <c r="J38" s="24"/>
      <c r="K38" s="24"/>
      <c r="L38" s="24"/>
      <c r="M38" s="24"/>
      <c r="N38" s="28"/>
    </row>
    <row r="39" spans="1:14" ht="12">
      <c r="A39" s="20">
        <v>909</v>
      </c>
      <c r="B39" s="21" t="s">
        <v>69</v>
      </c>
      <c r="C39" s="21" t="s">
        <v>70</v>
      </c>
      <c r="D39" s="22" t="s">
        <v>54</v>
      </c>
      <c r="E39" s="15"/>
      <c r="F39" s="21" t="s">
        <v>65</v>
      </c>
      <c r="G39" s="23">
        <v>1000</v>
      </c>
      <c r="H39" s="24"/>
      <c r="I39" s="24"/>
      <c r="J39" s="24"/>
      <c r="K39" s="23"/>
      <c r="L39" s="23"/>
      <c r="M39" s="24"/>
      <c r="N39" s="28"/>
    </row>
    <row r="40" spans="1:14" ht="12">
      <c r="A40" s="37" t="s">
        <v>79</v>
      </c>
      <c r="B40" s="38"/>
      <c r="C40" s="38"/>
      <c r="D40" s="38"/>
      <c r="E40" s="38"/>
      <c r="F40" s="39"/>
      <c r="G40" s="35">
        <f>SUM(G33:G39)</f>
        <v>64000</v>
      </c>
      <c r="H40" s="24"/>
      <c r="I40" s="24"/>
      <c r="J40" s="24"/>
      <c r="K40" s="23"/>
      <c r="L40" s="23"/>
      <c r="M40" s="24"/>
      <c r="N40" s="28"/>
    </row>
    <row r="41" spans="1:14" ht="12">
      <c r="A41" s="20">
        <v>909</v>
      </c>
      <c r="B41" s="46" t="s">
        <v>83</v>
      </c>
      <c r="C41" s="21">
        <v>35002000</v>
      </c>
      <c r="D41" s="22" t="s">
        <v>54</v>
      </c>
      <c r="E41" s="15"/>
      <c r="F41" s="21">
        <v>242</v>
      </c>
      <c r="G41" s="23">
        <v>50000</v>
      </c>
      <c r="H41" s="24"/>
      <c r="I41" s="24"/>
      <c r="J41" s="24"/>
      <c r="K41" s="23"/>
      <c r="L41" s="23"/>
      <c r="M41" s="24"/>
      <c r="N41" s="28"/>
    </row>
    <row r="42" spans="1:14" ht="12">
      <c r="A42" s="20">
        <v>909</v>
      </c>
      <c r="B42" s="21" t="s">
        <v>73</v>
      </c>
      <c r="C42" s="21" t="s">
        <v>74</v>
      </c>
      <c r="D42" s="22" t="s">
        <v>54</v>
      </c>
      <c r="E42" s="15"/>
      <c r="F42" s="21" t="s">
        <v>61</v>
      </c>
      <c r="G42" s="23">
        <v>70000</v>
      </c>
      <c r="H42" s="24"/>
      <c r="I42" s="24"/>
      <c r="J42" s="24"/>
      <c r="K42" s="23"/>
      <c r="L42" s="23"/>
      <c r="M42" s="24"/>
      <c r="N42" s="25"/>
    </row>
    <row r="43" spans="1:14" ht="12">
      <c r="A43" s="20">
        <v>909</v>
      </c>
      <c r="B43" s="21" t="s">
        <v>73</v>
      </c>
      <c r="C43" s="21" t="s">
        <v>74</v>
      </c>
      <c r="D43" s="22" t="s">
        <v>54</v>
      </c>
      <c r="E43" s="15"/>
      <c r="F43" s="21">
        <v>225</v>
      </c>
      <c r="G43" s="23">
        <v>2870</v>
      </c>
      <c r="H43" s="24"/>
      <c r="I43" s="24"/>
      <c r="J43" s="24"/>
      <c r="K43" s="23"/>
      <c r="L43" s="23"/>
      <c r="M43" s="24"/>
      <c r="N43" s="25"/>
    </row>
    <row r="44" spans="1:14" ht="12">
      <c r="A44" s="20">
        <v>909</v>
      </c>
      <c r="B44" s="21" t="s">
        <v>73</v>
      </c>
      <c r="C44" s="21" t="s">
        <v>74</v>
      </c>
      <c r="D44" s="22" t="s">
        <v>54</v>
      </c>
      <c r="E44" s="15"/>
      <c r="F44" s="21" t="s">
        <v>65</v>
      </c>
      <c r="G44" s="23">
        <v>25000</v>
      </c>
      <c r="H44" s="24"/>
      <c r="I44" s="24"/>
      <c r="J44" s="24"/>
      <c r="K44" s="23"/>
      <c r="L44" s="23"/>
      <c r="M44" s="24"/>
      <c r="N44" s="27"/>
    </row>
    <row r="45" spans="1:14" ht="12">
      <c r="A45" s="20">
        <v>909</v>
      </c>
      <c r="B45" s="21" t="s">
        <v>73</v>
      </c>
      <c r="C45" s="21" t="s">
        <v>75</v>
      </c>
      <c r="D45" s="22" t="s">
        <v>54</v>
      </c>
      <c r="E45" s="15"/>
      <c r="F45" s="21" t="s">
        <v>62</v>
      </c>
      <c r="G45" s="23">
        <v>50000</v>
      </c>
      <c r="H45" s="24"/>
      <c r="I45" s="24"/>
      <c r="J45" s="24"/>
      <c r="K45" s="23"/>
      <c r="L45" s="23"/>
      <c r="M45" s="24"/>
      <c r="N45" s="28"/>
    </row>
    <row r="46" spans="1:14" ht="12">
      <c r="A46" s="20">
        <v>909</v>
      </c>
      <c r="B46" s="21" t="s">
        <v>73</v>
      </c>
      <c r="C46" s="21" t="s">
        <v>76</v>
      </c>
      <c r="D46" s="22" t="s">
        <v>54</v>
      </c>
      <c r="E46" s="15"/>
      <c r="F46" s="21" t="s">
        <v>62</v>
      </c>
      <c r="G46" s="23">
        <v>10000</v>
      </c>
      <c r="H46" s="24"/>
      <c r="I46" s="24"/>
      <c r="J46" s="24"/>
      <c r="K46" s="23"/>
      <c r="L46" s="23"/>
      <c r="M46" s="24"/>
      <c r="N46" s="27"/>
    </row>
    <row r="47" spans="1:14" ht="12">
      <c r="A47" s="20">
        <v>909</v>
      </c>
      <c r="B47" s="21" t="s">
        <v>73</v>
      </c>
      <c r="C47" s="21">
        <v>6000400</v>
      </c>
      <c r="D47" s="22" t="s">
        <v>54</v>
      </c>
      <c r="E47" s="15"/>
      <c r="F47" s="21" t="s">
        <v>62</v>
      </c>
      <c r="G47" s="23">
        <v>0</v>
      </c>
      <c r="H47" s="24"/>
      <c r="I47" s="24"/>
      <c r="J47" s="24"/>
      <c r="K47" s="23"/>
      <c r="L47" s="23"/>
      <c r="M47" s="24"/>
      <c r="N47" s="27"/>
    </row>
    <row r="48" spans="1:14" ht="12">
      <c r="A48" s="20">
        <v>909</v>
      </c>
      <c r="B48" s="21" t="s">
        <v>73</v>
      </c>
      <c r="C48" s="21" t="s">
        <v>77</v>
      </c>
      <c r="D48" s="22" t="s">
        <v>54</v>
      </c>
      <c r="E48" s="15"/>
      <c r="F48" s="21" t="s">
        <v>63</v>
      </c>
      <c r="G48" s="23">
        <v>0</v>
      </c>
      <c r="H48" s="24"/>
      <c r="I48" s="24"/>
      <c r="J48" s="24"/>
      <c r="K48" s="23"/>
      <c r="L48" s="23"/>
      <c r="M48" s="24"/>
      <c r="N48" s="27"/>
    </row>
    <row r="49" spans="1:14" ht="12">
      <c r="A49" s="37" t="s">
        <v>79</v>
      </c>
      <c r="B49" s="38"/>
      <c r="C49" s="38"/>
      <c r="D49" s="38"/>
      <c r="E49" s="38"/>
      <c r="F49" s="39"/>
      <c r="G49" s="35">
        <f>SUM(G41:G48)</f>
        <v>207870</v>
      </c>
      <c r="H49" s="24"/>
      <c r="I49" s="24"/>
      <c r="J49" s="24"/>
      <c r="K49" s="23"/>
      <c r="L49" s="23"/>
      <c r="M49" s="24"/>
      <c r="N49" s="27"/>
    </row>
    <row r="50" spans="1:14" ht="12">
      <c r="A50" s="20">
        <v>909</v>
      </c>
      <c r="B50" s="46" t="s">
        <v>81</v>
      </c>
      <c r="C50" s="21">
        <v>4409900</v>
      </c>
      <c r="D50" s="47" t="s">
        <v>82</v>
      </c>
      <c r="E50" s="15"/>
      <c r="F50" s="21">
        <v>211</v>
      </c>
      <c r="G50" s="23">
        <v>291300</v>
      </c>
      <c r="H50" s="24"/>
      <c r="I50" s="24"/>
      <c r="J50" s="24"/>
      <c r="K50" s="23"/>
      <c r="L50" s="23"/>
      <c r="M50" s="24"/>
      <c r="N50" s="27"/>
    </row>
    <row r="51" spans="1:14" ht="12">
      <c r="A51" s="20">
        <v>909</v>
      </c>
      <c r="B51" s="46" t="s">
        <v>81</v>
      </c>
      <c r="C51" s="21">
        <v>4409900</v>
      </c>
      <c r="D51" s="47" t="s">
        <v>82</v>
      </c>
      <c r="E51" s="15"/>
      <c r="F51" s="21">
        <v>213</v>
      </c>
      <c r="G51" s="23">
        <v>76300</v>
      </c>
      <c r="H51" s="24"/>
      <c r="I51" s="24"/>
      <c r="J51" s="24"/>
      <c r="K51" s="23"/>
      <c r="L51" s="23"/>
      <c r="M51" s="24"/>
      <c r="N51" s="27"/>
    </row>
    <row r="52" spans="1:14" ht="12">
      <c r="A52" s="20">
        <v>909</v>
      </c>
      <c r="B52" s="46" t="s">
        <v>81</v>
      </c>
      <c r="C52" s="21">
        <v>4409900</v>
      </c>
      <c r="D52" s="47" t="s">
        <v>82</v>
      </c>
      <c r="E52" s="15"/>
      <c r="F52" s="21">
        <v>221</v>
      </c>
      <c r="G52" s="23">
        <v>11200</v>
      </c>
      <c r="H52" s="24"/>
      <c r="I52" s="24"/>
      <c r="J52" s="24"/>
      <c r="K52" s="23"/>
      <c r="L52" s="23"/>
      <c r="M52" s="24"/>
      <c r="N52" s="27"/>
    </row>
    <row r="53" spans="1:14" ht="12">
      <c r="A53" s="20">
        <v>909</v>
      </c>
      <c r="B53" s="46" t="s">
        <v>81</v>
      </c>
      <c r="C53" s="21">
        <v>4409900</v>
      </c>
      <c r="D53" s="47" t="s">
        <v>82</v>
      </c>
      <c r="E53" s="15"/>
      <c r="F53" s="21">
        <v>223</v>
      </c>
      <c r="G53" s="23">
        <v>607000</v>
      </c>
      <c r="H53" s="24"/>
      <c r="I53" s="24"/>
      <c r="J53" s="24"/>
      <c r="K53" s="23"/>
      <c r="L53" s="23"/>
      <c r="M53" s="24"/>
      <c r="N53" s="27"/>
    </row>
    <row r="54" spans="1:14" ht="12">
      <c r="A54" s="37" t="s">
        <v>79</v>
      </c>
      <c r="B54" s="38"/>
      <c r="C54" s="38"/>
      <c r="D54" s="38"/>
      <c r="E54" s="38"/>
      <c r="F54" s="39"/>
      <c r="G54" s="35">
        <f>SUM(G50:G53)</f>
        <v>985800</v>
      </c>
      <c r="H54" s="24"/>
      <c r="I54" s="24"/>
      <c r="J54" s="24"/>
      <c r="K54" s="23"/>
      <c r="L54" s="23"/>
      <c r="M54" s="24"/>
      <c r="N54" s="27"/>
    </row>
    <row r="55" spans="1:14" ht="12">
      <c r="A55" s="20">
        <v>909</v>
      </c>
      <c r="B55" s="46" t="s">
        <v>81</v>
      </c>
      <c r="C55" s="21">
        <v>5210101</v>
      </c>
      <c r="D55" s="47" t="s">
        <v>82</v>
      </c>
      <c r="E55" s="15"/>
      <c r="F55" s="21">
        <v>212</v>
      </c>
      <c r="G55" s="23">
        <v>18000</v>
      </c>
      <c r="H55" s="24"/>
      <c r="I55" s="24"/>
      <c r="J55" s="24"/>
      <c r="K55" s="23"/>
      <c r="L55" s="23"/>
      <c r="M55" s="24"/>
      <c r="N55" s="27"/>
    </row>
    <row r="56" spans="1:14" ht="12">
      <c r="A56" s="20">
        <v>909</v>
      </c>
      <c r="B56" s="46" t="s">
        <v>81</v>
      </c>
      <c r="C56" s="21">
        <v>4429900</v>
      </c>
      <c r="D56" s="47" t="s">
        <v>82</v>
      </c>
      <c r="E56" s="15"/>
      <c r="F56" s="21">
        <v>211</v>
      </c>
      <c r="G56" s="23">
        <v>375200</v>
      </c>
      <c r="H56" s="24"/>
      <c r="I56" s="24"/>
      <c r="J56" s="24"/>
      <c r="K56" s="23"/>
      <c r="L56" s="23"/>
      <c r="M56" s="24"/>
      <c r="N56" s="27"/>
    </row>
    <row r="57" spans="1:14" ht="12">
      <c r="A57" s="20">
        <v>909</v>
      </c>
      <c r="B57" s="46" t="s">
        <v>81</v>
      </c>
      <c r="C57" s="21">
        <v>4429900</v>
      </c>
      <c r="D57" s="47" t="s">
        <v>82</v>
      </c>
      <c r="E57" s="15"/>
      <c r="F57" s="21">
        <v>213</v>
      </c>
      <c r="G57" s="23">
        <v>98300</v>
      </c>
      <c r="H57" s="24"/>
      <c r="I57" s="24"/>
      <c r="J57" s="24"/>
      <c r="K57" s="23"/>
      <c r="L57" s="23"/>
      <c r="M57" s="24"/>
      <c r="N57" s="27"/>
    </row>
    <row r="58" spans="1:14" ht="12">
      <c r="A58" s="20">
        <v>909</v>
      </c>
      <c r="B58" s="46" t="s">
        <v>81</v>
      </c>
      <c r="C58" s="21">
        <v>4429900</v>
      </c>
      <c r="D58" s="47" t="s">
        <v>82</v>
      </c>
      <c r="E58" s="15"/>
      <c r="F58" s="21">
        <v>221</v>
      </c>
      <c r="G58" s="23">
        <v>5000</v>
      </c>
      <c r="H58" s="24"/>
      <c r="I58" s="24"/>
      <c r="J58" s="24"/>
      <c r="K58" s="23"/>
      <c r="L58" s="23"/>
      <c r="M58" s="24"/>
      <c r="N58" s="27"/>
    </row>
    <row r="59" spans="1:14" ht="12">
      <c r="A59" s="20">
        <v>909</v>
      </c>
      <c r="B59" s="46" t="s">
        <v>81</v>
      </c>
      <c r="C59" s="21">
        <v>4429900</v>
      </c>
      <c r="D59" s="47" t="s">
        <v>82</v>
      </c>
      <c r="E59" s="15"/>
      <c r="F59" s="21">
        <v>223</v>
      </c>
      <c r="G59" s="23">
        <v>67700</v>
      </c>
      <c r="H59" s="24"/>
      <c r="I59" s="24"/>
      <c r="J59" s="24"/>
      <c r="K59" s="23"/>
      <c r="L59" s="23"/>
      <c r="M59" s="24"/>
      <c r="N59" s="27"/>
    </row>
    <row r="60" spans="1:14" ht="12">
      <c r="A60" s="37" t="s">
        <v>79</v>
      </c>
      <c r="B60" s="38"/>
      <c r="C60" s="38"/>
      <c r="D60" s="38"/>
      <c r="E60" s="38"/>
      <c r="F60" s="39"/>
      <c r="G60" s="35">
        <f>SUM(G55:G59)</f>
        <v>564200</v>
      </c>
      <c r="H60" s="24"/>
      <c r="I60" s="24"/>
      <c r="J60" s="24"/>
      <c r="K60" s="23"/>
      <c r="L60" s="23"/>
      <c r="M60" s="24"/>
      <c r="N60" s="27"/>
    </row>
    <row r="61" spans="1:6" ht="6.75" customHeight="1" thickBot="1">
      <c r="A61" s="4"/>
      <c r="B61" s="29"/>
      <c r="C61" s="29"/>
      <c r="D61" s="29"/>
      <c r="F61" s="29"/>
    </row>
    <row r="62" spans="1:14" ht="12">
      <c r="A62" s="40" t="s">
        <v>78</v>
      </c>
      <c r="B62" s="40"/>
      <c r="C62" s="40"/>
      <c r="D62" s="40"/>
      <c r="E62" s="40"/>
      <c r="F62" s="40"/>
      <c r="G62" s="30">
        <f>G15+G24+G27+G29+G32+G40+G49+G54+G60</f>
        <v>3143000</v>
      </c>
      <c r="H62" s="31"/>
      <c r="I62" s="31"/>
      <c r="J62" s="31"/>
      <c r="K62" s="32"/>
      <c r="L62" s="32"/>
      <c r="M62" s="32"/>
      <c r="N62" s="33"/>
    </row>
    <row r="64" ht="11.25">
      <c r="G64" s="36"/>
    </row>
  </sheetData>
  <mergeCells count="18">
    <mergeCell ref="K1:L1"/>
    <mergeCell ref="A3:D3"/>
    <mergeCell ref="E3:L3"/>
    <mergeCell ref="E4:L4"/>
    <mergeCell ref="E5:L5"/>
    <mergeCell ref="A9:F9"/>
    <mergeCell ref="H9:I9"/>
    <mergeCell ref="J9:K9"/>
    <mergeCell ref="L9:M9"/>
    <mergeCell ref="A15:F15"/>
    <mergeCell ref="A24:F24"/>
    <mergeCell ref="A29:F29"/>
    <mergeCell ref="A62:F62"/>
    <mergeCell ref="A32:F32"/>
    <mergeCell ref="A40:F40"/>
    <mergeCell ref="A49:F49"/>
    <mergeCell ref="A60:F60"/>
    <mergeCell ref="A54:F54"/>
  </mergeCells>
  <printOptions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2009-11-24T05:54:25Z</cp:lastPrinted>
  <dcterms:modified xsi:type="dcterms:W3CDTF">2009-11-25T07:36:39Z</dcterms:modified>
  <cp:category/>
  <cp:version/>
  <cp:contentType/>
  <cp:contentStatus/>
</cp:coreProperties>
</file>