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февраль13" sheetId="1" r:id="rId1"/>
    <sheet name="Прилож2" sheetId="2" r:id="rId2"/>
  </sheets>
  <definedNames/>
  <calcPr fullCalcOnLoad="1"/>
</workbook>
</file>

<file path=xl/sharedStrings.xml><?xml version="1.0" encoding="utf-8"?>
<sst xmlns="http://schemas.openxmlformats.org/spreadsheetml/2006/main" count="605" uniqueCount="106">
  <si>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</si>
  <si>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</si>
  <si>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</si>
  <si>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</si>
  <si>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</si>
  <si>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</si>
  <si>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</si>
  <si>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</si>
  <si>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</si>
  <si>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</si>
  <si>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</si>
  <si>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</si>
  <si>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</si>
  <si>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</si>
  <si>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</si>
  <si>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</si>
  <si>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</si>
  <si>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</si>
  <si>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</si>
  <si>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</si>
  <si>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</si>
  <si>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</si>
  <si>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</si>
  <si>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</si>
  <si>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</si>
  <si>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</si>
  <si>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</si>
  <si>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</si>
  <si>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</si>
  <si>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</si>
  <si>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</si>
  <si>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</si>
  <si>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</si>
  <si>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</si>
  <si>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</si>
  <si>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</si>
  <si>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</si>
  <si>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</si>
  <si>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</si>
  <si>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</si>
  <si>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</si>
  <si>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</si>
  <si>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</si>
  <si>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</si>
  <si>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</si>
  <si>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</si>
  <si>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</si>
  <si>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</si>
  <si>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</si>
  <si>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</si>
  <si>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</si>
  <si>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</si>
  <si>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</si>
  <si>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</si>
  <si>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</si>
  <si>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</si>
  <si>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</si>
  <si>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</si>
  <si>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</si>
  <si>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</si>
  <si>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</si>
  <si>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</si>
  <si>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</si>
  <si>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</si>
  <si>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</si>
  <si>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</si>
  <si>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</si>
  <si>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</si>
  <si>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</si>
  <si>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</si>
  <si>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</si>
  <si>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</si>
  <si>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</si>
  <si>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</si>
  <si>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</si>
  <si>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</si>
  <si>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</si>
  <si>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</si>
  <si>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</si>
  <si>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</si>
  <si>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</si>
  <si>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</si>
  <si>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</si>
  <si>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600 03 00</t>
  </si>
  <si>
    <t>Озеленение</t>
  </si>
  <si>
    <t xml:space="preserve">№          от      .02.2013 года 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</si>
  <si>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</si>
  <si>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</si>
  <si>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</si>
  <si>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</si>
  <si>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</si>
  <si>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</si>
  <si>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</si>
  <si>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</si>
  <si>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</si>
  <si>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</si>
  <si>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</si>
  <si>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</si>
  <si>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</si>
  <si>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</si>
  <si>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поправки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</si>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</sst>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70" fontId="9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8" fillId="24" borderId="1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5"/>
  <sheetViews>
    <sheetView tabSelected="1" zoomScale="75" zoomScaleNormal="75" workbookViewId="0" topLeftCell="A31">
      <selection activeCell="K62" sqref="K6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48" t="s">
        <v>62</v>
      </c>
      <c r="E3" s="48"/>
      <c r="F3" s="48"/>
      <c r="G3" s="3"/>
    </row>
    <row r="4" spans="1:7" ht="12.75">
      <c r="A4" s="1"/>
      <c r="B4" s="1"/>
      <c r="C4" s="2"/>
      <c r="D4" s="48" t="s">
        <v>81</v>
      </c>
      <c r="E4" s="48"/>
      <c r="F4" s="48"/>
      <c r="G4" s="3"/>
    </row>
    <row r="5" spans="1:7" ht="12.75">
      <c r="A5" s="1"/>
      <c r="B5" s="1"/>
      <c r="C5" s="2"/>
      <c r="D5" s="49" t="s">
        <v>85</v>
      </c>
      <c r="E5" s="49"/>
      <c r="F5" s="49"/>
      <c r="G5" s="3"/>
    </row>
    <row r="6" spans="1:6" ht="15">
      <c r="A6" s="47" t="s">
        <v>36</v>
      </c>
      <c r="B6" s="47"/>
      <c r="C6" s="47"/>
      <c r="D6" s="47"/>
      <c r="E6" s="47"/>
      <c r="F6" s="47"/>
    </row>
    <row r="7" spans="1:6" ht="15">
      <c r="A7" s="47" t="s">
        <v>82</v>
      </c>
      <c r="B7" s="47"/>
      <c r="C7" s="47"/>
      <c r="D7" s="47"/>
      <c r="E7" s="47"/>
      <c r="F7" s="47"/>
    </row>
    <row r="8" spans="1:6" ht="15">
      <c r="A8" s="47" t="s">
        <v>80</v>
      </c>
      <c r="B8" s="47"/>
      <c r="C8" s="47"/>
      <c r="D8" s="47"/>
      <c r="E8" s="47"/>
      <c r="F8" s="47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F12+F16+F27+F29+F36</f>
        <v>1902.7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F17+F26</f>
        <v>1144.7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2">
        <f>F18+F21+F22+F24+F25+F23</f>
        <v>1139.7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</row>
    <row r="21" spans="1:9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2">
        <v>127.1</v>
      </c>
      <c r="I21">
        <v>84000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2">
        <v>234.6</v>
      </c>
      <c r="I22">
        <v>100399</v>
      </c>
    </row>
    <row r="23" spans="1:6" ht="15">
      <c r="A23" s="9" t="s">
        <v>101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0.75" customHeight="1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31.5" customHeight="1">
      <c r="A26" s="9" t="s">
        <v>86</v>
      </c>
      <c r="B26" s="24" t="s">
        <v>7</v>
      </c>
      <c r="C26" s="24" t="s">
        <v>11</v>
      </c>
      <c r="D26" s="24" t="s">
        <v>87</v>
      </c>
      <c r="E26" s="11">
        <v>244</v>
      </c>
      <c r="F26" s="28">
        <v>5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101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80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80</v>
      </c>
    </row>
    <row r="31" spans="1:6" ht="15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60</v>
      </c>
    </row>
    <row r="32" spans="1:6" ht="15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60</v>
      </c>
    </row>
    <row r="33" spans="1:6" ht="15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10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10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6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6</v>
      </c>
      <c r="G37" s="15" t="s">
        <v>41</v>
      </c>
      <c r="H37" s="14"/>
    </row>
    <row r="38" spans="1:6" ht="15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65</v>
      </c>
      <c r="F39" s="28">
        <v>6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28">
        <f>F42</f>
        <v>76</v>
      </c>
    </row>
    <row r="42" spans="1:6" ht="15">
      <c r="A42" s="9" t="s">
        <v>45</v>
      </c>
      <c r="B42" s="24" t="s">
        <v>8</v>
      </c>
      <c r="C42" s="24" t="s">
        <v>21</v>
      </c>
      <c r="D42" s="24" t="s">
        <v>35</v>
      </c>
      <c r="E42" s="24" t="s">
        <v>38</v>
      </c>
      <c r="F42" s="28">
        <f>F43</f>
        <v>76</v>
      </c>
    </row>
    <row r="43" spans="1:6" ht="25.5" customHeight="1">
      <c r="A43" s="7" t="s">
        <v>43</v>
      </c>
      <c r="B43" s="24" t="s">
        <v>8</v>
      </c>
      <c r="C43" s="24" t="s">
        <v>21</v>
      </c>
      <c r="D43" s="24" t="s">
        <v>35</v>
      </c>
      <c r="E43" s="24" t="s">
        <v>42</v>
      </c>
      <c r="F43" s="28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115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27">
        <f>F46</f>
        <v>115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28">
        <f>F47</f>
        <v>115</v>
      </c>
    </row>
    <row r="47" spans="1:9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28">
        <v>115</v>
      </c>
      <c r="I47">
        <v>100000</v>
      </c>
    </row>
    <row r="48" spans="1:9" ht="15.75" customHeight="1">
      <c r="A48" s="30" t="s">
        <v>103</v>
      </c>
      <c r="B48" s="23" t="s">
        <v>11</v>
      </c>
      <c r="C48" s="23"/>
      <c r="D48" s="23"/>
      <c r="E48" s="23"/>
      <c r="F48" s="27">
        <f>F49</f>
        <v>32</v>
      </c>
      <c r="I48" s="46">
        <v>32000</v>
      </c>
    </row>
    <row r="49" spans="1:6" ht="15.75" customHeight="1">
      <c r="A49" s="37" t="s">
        <v>104</v>
      </c>
      <c r="B49" s="24" t="s">
        <v>11</v>
      </c>
      <c r="C49" s="24" t="s">
        <v>7</v>
      </c>
      <c r="D49" s="24"/>
      <c r="E49" s="24"/>
      <c r="F49" s="28">
        <f>F50</f>
        <v>32</v>
      </c>
    </row>
    <row r="50" spans="1:6" ht="15.75" customHeight="1">
      <c r="A50" s="9" t="s">
        <v>105</v>
      </c>
      <c r="B50" s="24" t="s">
        <v>11</v>
      </c>
      <c r="C50" s="24" t="s">
        <v>7</v>
      </c>
      <c r="D50" s="24" t="s">
        <v>102</v>
      </c>
      <c r="E50" s="24"/>
      <c r="F50" s="28">
        <f>F51</f>
        <v>32</v>
      </c>
    </row>
    <row r="51" spans="1:6" ht="15.75" customHeight="1">
      <c r="A51" s="9" t="s">
        <v>49</v>
      </c>
      <c r="B51" s="24" t="s">
        <v>11</v>
      </c>
      <c r="C51" s="24" t="s">
        <v>7</v>
      </c>
      <c r="D51" s="24" t="s">
        <v>102</v>
      </c>
      <c r="E51" s="24" t="s">
        <v>57</v>
      </c>
      <c r="F51" s="28">
        <v>32</v>
      </c>
    </row>
    <row r="52" spans="1:6" ht="15" customHeight="1">
      <c r="A52" s="30" t="s">
        <v>69</v>
      </c>
      <c r="B52" s="23" t="s">
        <v>70</v>
      </c>
      <c r="C52" s="24"/>
      <c r="D52" s="24"/>
      <c r="E52" s="24"/>
      <c r="F52" s="44">
        <f>F61+F53+F56</f>
        <v>2960.7000000000003</v>
      </c>
    </row>
    <row r="53" spans="1:6" ht="15" customHeight="1">
      <c r="A53" s="37" t="s">
        <v>88</v>
      </c>
      <c r="B53" s="23" t="s">
        <v>70</v>
      </c>
      <c r="C53" s="24" t="s">
        <v>7</v>
      </c>
      <c r="D53" s="24"/>
      <c r="E53" s="24"/>
      <c r="F53" s="44">
        <f>F54</f>
        <v>529.6</v>
      </c>
    </row>
    <row r="54" spans="1:6" ht="17.25" customHeight="1">
      <c r="A54" s="34" t="s">
        <v>89</v>
      </c>
      <c r="B54" s="23" t="s">
        <v>70</v>
      </c>
      <c r="C54" s="24" t="s">
        <v>7</v>
      </c>
      <c r="D54" s="24" t="s">
        <v>91</v>
      </c>
      <c r="E54" s="24"/>
      <c r="F54" s="44">
        <f>F55</f>
        <v>529.6</v>
      </c>
    </row>
    <row r="55" spans="1:9" ht="17.25" customHeight="1">
      <c r="A55" s="34" t="s">
        <v>90</v>
      </c>
      <c r="B55" s="23" t="s">
        <v>70</v>
      </c>
      <c r="C55" s="24" t="s">
        <v>7</v>
      </c>
      <c r="D55" s="24" t="s">
        <v>91</v>
      </c>
      <c r="E55" s="24" t="s">
        <v>92</v>
      </c>
      <c r="F55" s="44">
        <v>529.6</v>
      </c>
      <c r="I55">
        <v>500000</v>
      </c>
    </row>
    <row r="56" spans="1:6" ht="17.25" customHeight="1">
      <c r="A56" s="37" t="s">
        <v>93</v>
      </c>
      <c r="B56" s="23" t="s">
        <v>70</v>
      </c>
      <c r="C56" s="24" t="s">
        <v>8</v>
      </c>
      <c r="D56" s="24"/>
      <c r="E56" s="24"/>
      <c r="F56" s="44">
        <f>F57+F60</f>
        <v>1497.4</v>
      </c>
    </row>
    <row r="57" spans="1:6" ht="17.25" customHeight="1">
      <c r="A57" s="40" t="s">
        <v>94</v>
      </c>
      <c r="B57" s="23" t="s">
        <v>70</v>
      </c>
      <c r="C57" s="24" t="s">
        <v>8</v>
      </c>
      <c r="D57" s="24" t="s">
        <v>95</v>
      </c>
      <c r="E57" s="24"/>
      <c r="F57" s="44">
        <f>F58+F59</f>
        <v>1167.4</v>
      </c>
    </row>
    <row r="58" spans="1:9" ht="17.25" customHeight="1">
      <c r="A58" s="40" t="s">
        <v>90</v>
      </c>
      <c r="B58" s="23" t="s">
        <v>70</v>
      </c>
      <c r="C58" s="24" t="s">
        <v>8</v>
      </c>
      <c r="D58" s="24" t="s">
        <v>96</v>
      </c>
      <c r="E58" s="24" t="s">
        <v>92</v>
      </c>
      <c r="F58" s="44">
        <v>902.4</v>
      </c>
      <c r="I58">
        <v>827000</v>
      </c>
    </row>
    <row r="59" spans="1:9" ht="17.25" customHeight="1">
      <c r="A59" s="9" t="s">
        <v>49</v>
      </c>
      <c r="B59" s="23" t="s">
        <v>70</v>
      </c>
      <c r="C59" s="24" t="s">
        <v>8</v>
      </c>
      <c r="D59" s="24" t="s">
        <v>96</v>
      </c>
      <c r="E59" s="24" t="s">
        <v>57</v>
      </c>
      <c r="F59" s="25">
        <v>265</v>
      </c>
      <c r="I59" s="45">
        <v>255000</v>
      </c>
    </row>
    <row r="60" spans="1:6" ht="17.25" customHeight="1">
      <c r="A60" s="34" t="s">
        <v>98</v>
      </c>
      <c r="B60" s="23" t="s">
        <v>70</v>
      </c>
      <c r="C60" s="24" t="s">
        <v>8</v>
      </c>
      <c r="D60" s="24" t="s">
        <v>97</v>
      </c>
      <c r="E60" s="24" t="s">
        <v>92</v>
      </c>
      <c r="F60" s="25">
        <v>330</v>
      </c>
    </row>
    <row r="61" spans="1:6" ht="15" customHeight="1">
      <c r="A61" s="37" t="s">
        <v>71</v>
      </c>
      <c r="B61" s="23" t="s">
        <v>70</v>
      </c>
      <c r="C61" s="23" t="s">
        <v>21</v>
      </c>
      <c r="D61" s="24"/>
      <c r="E61" s="24"/>
      <c r="F61" s="43">
        <f>F62+F64+F66</f>
        <v>933.7</v>
      </c>
    </row>
    <row r="62" spans="1:6" ht="15" customHeight="1">
      <c r="A62" s="40" t="s">
        <v>72</v>
      </c>
      <c r="B62" s="24" t="s">
        <v>70</v>
      </c>
      <c r="C62" s="24" t="s">
        <v>21</v>
      </c>
      <c r="D62" s="24" t="s">
        <v>73</v>
      </c>
      <c r="E62" s="24"/>
      <c r="F62" s="28">
        <f>F63</f>
        <v>557</v>
      </c>
    </row>
    <row r="63" spans="1:9" ht="15" customHeight="1">
      <c r="A63" s="9" t="s">
        <v>49</v>
      </c>
      <c r="B63" s="24" t="s">
        <v>70</v>
      </c>
      <c r="C63" s="24" t="s">
        <v>21</v>
      </c>
      <c r="D63" s="24" t="s">
        <v>73</v>
      </c>
      <c r="E63" s="24" t="s">
        <v>57</v>
      </c>
      <c r="F63" s="28">
        <v>557</v>
      </c>
      <c r="I63">
        <v>368000</v>
      </c>
    </row>
    <row r="64" spans="1:9" ht="27" customHeight="1">
      <c r="A64" s="40" t="s">
        <v>75</v>
      </c>
      <c r="B64" s="24" t="s">
        <v>70</v>
      </c>
      <c r="C64" s="24" t="s">
        <v>21</v>
      </c>
      <c r="D64" s="24" t="s">
        <v>76</v>
      </c>
      <c r="E64" s="24"/>
      <c r="F64" s="42">
        <f>F65</f>
        <v>361.7</v>
      </c>
      <c r="I64" s="41"/>
    </row>
    <row r="65" spans="1:9" ht="15" customHeight="1">
      <c r="A65" s="9" t="s">
        <v>49</v>
      </c>
      <c r="B65" s="24" t="s">
        <v>70</v>
      </c>
      <c r="C65" s="24" t="s">
        <v>21</v>
      </c>
      <c r="D65" s="24" t="s">
        <v>76</v>
      </c>
      <c r="E65" s="24" t="s">
        <v>57</v>
      </c>
      <c r="F65" s="42">
        <v>361.7</v>
      </c>
      <c r="I65">
        <v>322000</v>
      </c>
    </row>
    <row r="66" spans="1:6" ht="15" customHeight="1">
      <c r="A66" s="40" t="s">
        <v>84</v>
      </c>
      <c r="B66" s="24" t="s">
        <v>70</v>
      </c>
      <c r="C66" s="24" t="s">
        <v>21</v>
      </c>
      <c r="D66" s="24" t="s">
        <v>83</v>
      </c>
      <c r="E66" s="24"/>
      <c r="F66" s="28">
        <f>F67</f>
        <v>15</v>
      </c>
    </row>
    <row r="67" spans="1:6" ht="15" customHeight="1">
      <c r="A67" s="9" t="s">
        <v>49</v>
      </c>
      <c r="B67" s="24" t="s">
        <v>70</v>
      </c>
      <c r="C67" s="24" t="s">
        <v>21</v>
      </c>
      <c r="D67" s="24" t="s">
        <v>83</v>
      </c>
      <c r="E67" s="24" t="s">
        <v>57</v>
      </c>
      <c r="F67" s="28">
        <v>15</v>
      </c>
    </row>
    <row r="68" spans="1:6" ht="15">
      <c r="A68" s="30" t="s">
        <v>25</v>
      </c>
      <c r="B68" s="23" t="s">
        <v>24</v>
      </c>
      <c r="C68" s="23"/>
      <c r="D68" s="23"/>
      <c r="E68" s="23"/>
      <c r="F68" s="44">
        <f>F69</f>
        <v>1733.3</v>
      </c>
    </row>
    <row r="69" spans="1:6" ht="15">
      <c r="A69" s="29" t="s">
        <v>25</v>
      </c>
      <c r="B69" s="23" t="s">
        <v>24</v>
      </c>
      <c r="C69" s="23" t="s">
        <v>7</v>
      </c>
      <c r="D69" s="26"/>
      <c r="E69" s="26"/>
      <c r="F69" s="43">
        <f>F70+F78+F86</f>
        <v>1733.3</v>
      </c>
    </row>
    <row r="70" spans="1:9" ht="30">
      <c r="A70" s="29" t="s">
        <v>66</v>
      </c>
      <c r="B70" s="24" t="s">
        <v>24</v>
      </c>
      <c r="C70" s="24" t="s">
        <v>7</v>
      </c>
      <c r="D70" s="24" t="s">
        <v>67</v>
      </c>
      <c r="E70" s="24"/>
      <c r="F70" s="42">
        <f>F71+F74+F75+F76+F77</f>
        <v>1284</v>
      </c>
      <c r="I70" s="41"/>
    </row>
    <row r="71" spans="1:6" ht="15">
      <c r="A71" s="9" t="s">
        <v>56</v>
      </c>
      <c r="B71" s="24" t="s">
        <v>24</v>
      </c>
      <c r="C71" s="24" t="s">
        <v>7</v>
      </c>
      <c r="D71" s="24" t="s">
        <v>67</v>
      </c>
      <c r="E71" s="11">
        <v>110</v>
      </c>
      <c r="F71" s="28">
        <f>F72+F73</f>
        <v>632</v>
      </c>
    </row>
    <row r="72" spans="1:6" ht="14.25" customHeight="1">
      <c r="A72" s="9" t="s">
        <v>43</v>
      </c>
      <c r="B72" s="24" t="s">
        <v>24</v>
      </c>
      <c r="C72" s="24" t="s">
        <v>7</v>
      </c>
      <c r="D72" s="24" t="s">
        <v>67</v>
      </c>
      <c r="E72" s="11">
        <v>111</v>
      </c>
      <c r="F72" s="28">
        <v>632</v>
      </c>
    </row>
    <row r="73" spans="1:6" ht="15" hidden="1">
      <c r="A73" s="9" t="s">
        <v>47</v>
      </c>
      <c r="B73" s="24" t="s">
        <v>24</v>
      </c>
      <c r="C73" s="24" t="s">
        <v>7</v>
      </c>
      <c r="D73" s="24" t="s">
        <v>67</v>
      </c>
      <c r="E73" s="11">
        <v>112</v>
      </c>
      <c r="F73" s="28">
        <v>0</v>
      </c>
    </row>
    <row r="74" spans="1:6" ht="15">
      <c r="A74" s="9" t="s">
        <v>48</v>
      </c>
      <c r="B74" s="24" t="s">
        <v>24</v>
      </c>
      <c r="C74" s="24" t="s">
        <v>7</v>
      </c>
      <c r="D74" s="24" t="s">
        <v>67</v>
      </c>
      <c r="E74" s="11">
        <v>242</v>
      </c>
      <c r="F74" s="28">
        <v>6</v>
      </c>
    </row>
    <row r="75" spans="1:9" ht="15">
      <c r="A75" s="9" t="s">
        <v>49</v>
      </c>
      <c r="B75" s="24" t="s">
        <v>24</v>
      </c>
      <c r="C75" s="24" t="s">
        <v>7</v>
      </c>
      <c r="D75" s="24" t="s">
        <v>67</v>
      </c>
      <c r="E75" s="11">
        <v>244</v>
      </c>
      <c r="F75" s="28">
        <v>592</v>
      </c>
      <c r="I75">
        <v>130000</v>
      </c>
    </row>
    <row r="76" spans="1:6" ht="15">
      <c r="A76" s="9" t="s">
        <v>50</v>
      </c>
      <c r="B76" s="24" t="s">
        <v>24</v>
      </c>
      <c r="C76" s="24" t="s">
        <v>7</v>
      </c>
      <c r="D76" s="24" t="s">
        <v>67</v>
      </c>
      <c r="E76" s="11">
        <v>851</v>
      </c>
      <c r="F76" s="28">
        <v>54</v>
      </c>
    </row>
    <row r="77" spans="1:6" ht="0.75" customHeight="1">
      <c r="A77" s="9" t="s">
        <v>51</v>
      </c>
      <c r="B77" s="24" t="s">
        <v>24</v>
      </c>
      <c r="C77" s="24" t="s">
        <v>7</v>
      </c>
      <c r="D77" s="24" t="s">
        <v>67</v>
      </c>
      <c r="E77" s="11">
        <v>852</v>
      </c>
      <c r="F77" s="28">
        <v>0</v>
      </c>
    </row>
    <row r="78" spans="1:9" ht="15">
      <c r="A78" s="29" t="s">
        <v>79</v>
      </c>
      <c r="B78" s="24" t="s">
        <v>24</v>
      </c>
      <c r="C78" s="24" t="s">
        <v>7</v>
      </c>
      <c r="D78" s="24" t="s">
        <v>68</v>
      </c>
      <c r="E78" s="24"/>
      <c r="F78" s="42">
        <f>F79+F82+F83+F84+F85</f>
        <v>438</v>
      </c>
      <c r="H78" s="5">
        <v>75</v>
      </c>
      <c r="I78" s="41"/>
    </row>
    <row r="79" spans="1:6" ht="15">
      <c r="A79" s="9" t="s">
        <v>56</v>
      </c>
      <c r="B79" s="24" t="s">
        <v>24</v>
      </c>
      <c r="C79" s="24" t="s">
        <v>7</v>
      </c>
      <c r="D79" s="24" t="s">
        <v>68</v>
      </c>
      <c r="E79" s="11">
        <v>110</v>
      </c>
      <c r="F79" s="28">
        <f>F80+F81</f>
        <v>380</v>
      </c>
    </row>
    <row r="80" spans="1:6" ht="15">
      <c r="A80" s="9" t="s">
        <v>43</v>
      </c>
      <c r="B80" s="24" t="s">
        <v>24</v>
      </c>
      <c r="C80" s="24" t="s">
        <v>7</v>
      </c>
      <c r="D80" s="24" t="s">
        <v>68</v>
      </c>
      <c r="E80" s="11">
        <v>111</v>
      </c>
      <c r="F80" s="28">
        <v>380</v>
      </c>
    </row>
    <row r="81" spans="1:6" ht="0.75" customHeight="1">
      <c r="A81" s="9" t="s">
        <v>47</v>
      </c>
      <c r="B81" s="24" t="s">
        <v>24</v>
      </c>
      <c r="C81" s="24" t="s">
        <v>7</v>
      </c>
      <c r="D81" s="24" t="s">
        <v>68</v>
      </c>
      <c r="E81" s="11">
        <v>112</v>
      </c>
      <c r="F81" s="28">
        <v>0</v>
      </c>
    </row>
    <row r="82" spans="1:6" ht="27" customHeight="1" hidden="1">
      <c r="A82" s="9" t="s">
        <v>48</v>
      </c>
      <c r="B82" s="24" t="s">
        <v>24</v>
      </c>
      <c r="C82" s="24" t="s">
        <v>7</v>
      </c>
      <c r="D82" s="24" t="s">
        <v>68</v>
      </c>
      <c r="E82" s="11">
        <v>242</v>
      </c>
      <c r="F82" s="28"/>
    </row>
    <row r="83" spans="1:6" ht="15">
      <c r="A83" s="9" t="s">
        <v>49</v>
      </c>
      <c r="B83" s="24" t="s">
        <v>24</v>
      </c>
      <c r="C83" s="24" t="s">
        <v>7</v>
      </c>
      <c r="D83" s="24" t="s">
        <v>68</v>
      </c>
      <c r="E83" s="11">
        <v>244</v>
      </c>
      <c r="F83" s="28">
        <v>58</v>
      </c>
    </row>
    <row r="84" spans="1:6" ht="15" hidden="1">
      <c r="A84" s="9" t="s">
        <v>50</v>
      </c>
      <c r="B84" s="24" t="s">
        <v>24</v>
      </c>
      <c r="C84" s="24" t="s">
        <v>7</v>
      </c>
      <c r="D84" s="24" t="s">
        <v>68</v>
      </c>
      <c r="E84" s="11">
        <v>851</v>
      </c>
      <c r="F84" s="28">
        <v>0</v>
      </c>
    </row>
    <row r="85" spans="1:8" ht="15" hidden="1">
      <c r="A85" s="9" t="s">
        <v>51</v>
      </c>
      <c r="B85" s="24" t="s">
        <v>24</v>
      </c>
      <c r="C85" s="24" t="s">
        <v>7</v>
      </c>
      <c r="D85" s="24" t="s">
        <v>68</v>
      </c>
      <c r="E85" s="11">
        <v>852</v>
      </c>
      <c r="F85" s="28">
        <v>0</v>
      </c>
      <c r="H85" s="5">
        <v>3200</v>
      </c>
    </row>
    <row r="86" spans="1:6" ht="15">
      <c r="A86" s="9" t="s">
        <v>56</v>
      </c>
      <c r="B86" s="24" t="s">
        <v>24</v>
      </c>
      <c r="C86" s="24" t="s">
        <v>7</v>
      </c>
      <c r="D86" s="24" t="s">
        <v>99</v>
      </c>
      <c r="E86" s="11">
        <v>110</v>
      </c>
      <c r="F86" s="42">
        <v>11.3</v>
      </c>
    </row>
    <row r="87" spans="1:6" ht="15">
      <c r="A87" s="9" t="s">
        <v>18</v>
      </c>
      <c r="B87" s="24" t="s">
        <v>24</v>
      </c>
      <c r="C87" s="24" t="s">
        <v>7</v>
      </c>
      <c r="D87" s="24" t="s">
        <v>99</v>
      </c>
      <c r="E87" s="11">
        <v>111</v>
      </c>
      <c r="F87" s="42">
        <v>11.3</v>
      </c>
    </row>
    <row r="88" spans="1:6" ht="15">
      <c r="A88" s="30" t="s">
        <v>26</v>
      </c>
      <c r="B88" s="23" t="s">
        <v>27</v>
      </c>
      <c r="C88" s="24"/>
      <c r="D88" s="24"/>
      <c r="E88" s="24"/>
      <c r="F88" s="25">
        <f>F89</f>
        <v>130</v>
      </c>
    </row>
    <row r="89" spans="1:6" ht="15">
      <c r="A89" s="31" t="s">
        <v>28</v>
      </c>
      <c r="B89" s="26" t="s">
        <v>27</v>
      </c>
      <c r="C89" s="26" t="s">
        <v>7</v>
      </c>
      <c r="D89" s="24"/>
      <c r="E89" s="24"/>
      <c r="F89" s="27">
        <f>F90</f>
        <v>130</v>
      </c>
    </row>
    <row r="90" spans="1:6" ht="14.25">
      <c r="A90" s="34" t="s">
        <v>29</v>
      </c>
      <c r="B90" s="24" t="s">
        <v>27</v>
      </c>
      <c r="C90" s="24" t="s">
        <v>7</v>
      </c>
      <c r="D90" s="24" t="s">
        <v>39</v>
      </c>
      <c r="E90" s="24"/>
      <c r="F90" s="28">
        <f>F91</f>
        <v>130</v>
      </c>
    </row>
    <row r="91" spans="1:6" ht="14.25">
      <c r="A91" s="34" t="s">
        <v>78</v>
      </c>
      <c r="B91" s="24" t="s">
        <v>27</v>
      </c>
      <c r="C91" s="24" t="s">
        <v>7</v>
      </c>
      <c r="D91" s="24" t="s">
        <v>39</v>
      </c>
      <c r="E91" s="24" t="s">
        <v>59</v>
      </c>
      <c r="F91" s="28">
        <v>130</v>
      </c>
    </row>
    <row r="92" spans="1:9" ht="15">
      <c r="A92" s="30" t="s">
        <v>5</v>
      </c>
      <c r="B92" s="23"/>
      <c r="C92" s="23"/>
      <c r="D92" s="23"/>
      <c r="E92" s="23"/>
      <c r="F92" s="44">
        <f>F88+F68+F44+F40+F11+F52+F48</f>
        <v>6949.700000000001</v>
      </c>
      <c r="I92">
        <f>SUM(I11:I91)</f>
        <v>2718399</v>
      </c>
    </row>
    <row r="94" ht="12.75">
      <c r="E94" s="4"/>
    </row>
    <row r="95" spans="5:6" ht="12.75">
      <c r="E95" s="4"/>
      <c r="F95" s="1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77" sqref="F77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48" t="s">
        <v>62</v>
      </c>
      <c r="E3" s="48"/>
      <c r="F3" s="48"/>
      <c r="G3" s="3"/>
    </row>
    <row r="4" spans="1:7" ht="12.75">
      <c r="A4" s="1"/>
      <c r="B4" s="1"/>
      <c r="C4" s="2"/>
      <c r="D4" s="48" t="s">
        <v>81</v>
      </c>
      <c r="E4" s="48"/>
      <c r="F4" s="48"/>
      <c r="G4" s="3"/>
    </row>
    <row r="5" spans="1:7" ht="12.75">
      <c r="A5" s="1"/>
      <c r="B5" s="1"/>
      <c r="C5" s="2"/>
      <c r="D5" s="49" t="s">
        <v>60</v>
      </c>
      <c r="E5" s="49"/>
      <c r="F5" s="49"/>
      <c r="G5" s="3"/>
    </row>
    <row r="6" spans="1:6" ht="15">
      <c r="A6" s="47" t="s">
        <v>36</v>
      </c>
      <c r="B6" s="47"/>
      <c r="C6" s="47"/>
      <c r="D6" s="47"/>
      <c r="E6" s="47"/>
      <c r="F6" s="47"/>
    </row>
    <row r="7" spans="1:6" ht="15">
      <c r="A7" s="47" t="s">
        <v>82</v>
      </c>
      <c r="B7" s="47"/>
      <c r="C7" s="47"/>
      <c r="D7" s="47"/>
      <c r="E7" s="47"/>
      <c r="F7" s="47"/>
    </row>
    <row r="8" spans="1:6" ht="15">
      <c r="A8" s="47" t="s">
        <v>80</v>
      </c>
      <c r="B8" s="47"/>
      <c r="C8" s="47"/>
      <c r="D8" s="47"/>
      <c r="E8" s="47"/>
      <c r="F8" s="47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1793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1035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1035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18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239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80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80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10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10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6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6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6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5.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15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15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15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15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279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279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189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189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75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75</v>
      </c>
    </row>
    <row r="53" spans="1:6" ht="15" customHeight="1">
      <c r="A53" s="40" t="s">
        <v>84</v>
      </c>
      <c r="B53" s="24" t="s">
        <v>70</v>
      </c>
      <c r="C53" s="24" t="s">
        <v>21</v>
      </c>
      <c r="D53" s="24" t="s">
        <v>83</v>
      </c>
      <c r="E53" s="24"/>
      <c r="F53" s="28">
        <f>F54</f>
        <v>15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83</v>
      </c>
      <c r="E54" s="24" t="s">
        <v>57</v>
      </c>
      <c r="F54" s="28">
        <v>15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1592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1592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1154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632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632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6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462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54</v>
      </c>
    </row>
    <row r="65" spans="1:9" ht="15">
      <c r="A65" s="29" t="s">
        <v>79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438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/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58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15">
      <c r="A73" s="30" t="s">
        <v>26</v>
      </c>
      <c r="B73" s="23" t="s">
        <v>27</v>
      </c>
      <c r="C73" s="24"/>
      <c r="D73" s="24"/>
      <c r="E73" s="24"/>
      <c r="F73" s="25">
        <f>F74</f>
        <v>130</v>
      </c>
    </row>
    <row r="74" spans="1:6" ht="15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130</v>
      </c>
    </row>
    <row r="75" spans="1:6" ht="14.25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130</v>
      </c>
    </row>
    <row r="76" spans="1:6" ht="14.25">
      <c r="A76" s="34" t="s">
        <v>78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130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3885</v>
      </c>
      <c r="I77" t="s">
        <v>77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www.PHILka.RU</cp:lastModifiedBy>
  <cp:lastPrinted>2013-02-18T12:39:56Z</cp:lastPrinted>
  <dcterms:created xsi:type="dcterms:W3CDTF">2009-10-21T12:22:41Z</dcterms:created>
  <dcterms:modified xsi:type="dcterms:W3CDTF">2013-02-25T11:30:51Z</dcterms:modified>
  <cp:category/>
  <cp:version/>
  <cp:contentType/>
  <cp:contentStatus/>
</cp:coreProperties>
</file>